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ecs-my.sharepoint.com/personal/kuafabe_pte_tr_pte_hu/Documents/Documents/Aniko/HÁLOK/2022 május - átalakítások/Véglegesek/WEB/MSc/"/>
    </mc:Choice>
  </mc:AlternateContent>
  <xr:revisionPtr revIDLastSave="13" documentId="8_{D489D0A8-A21D-4CE6-AE2B-41D760763B62}" xr6:coauthVersionLast="47" xr6:coauthVersionMax="47" xr10:uidLastSave="{D4033D34-3D43-4788-92EB-4C6240B562D9}"/>
  <bookViews>
    <workbookView xWindow="-110" yWindow="-110" windowWidth="19420" windowHeight="10420" tabRatio="468" firstSheet="1" activeTab="2" xr2:uid="{00000000-000D-0000-FFFF-FFFF00000000}"/>
  </bookViews>
  <sheets>
    <sheet name="NAPPALI" sheetId="1" state="hidden" r:id="rId1"/>
    <sheet name="NAPPALI." sheetId="3" r:id="rId2"/>
    <sheet name="LEVELEZŐ" sheetId="2" r:id="rId3"/>
  </sheets>
  <definedNames>
    <definedName name="_xlnm._FilterDatabase" localSheetId="2" hidden="1">LEVELEZŐ!$A$2:$I$38</definedName>
    <definedName name="_xlnm._FilterDatabase" localSheetId="1" hidden="1">NAPPALI.!$A$2:$I$2</definedName>
    <definedName name="_xlnm.Print_Titles" localSheetId="2">LEVELEZŐ!$1:$2</definedName>
    <definedName name="_xlnm.Print_Area" localSheetId="2">LEVELEZŐ!$A$1:$I$38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1" i="1" l="1"/>
  <c r="E51" i="1"/>
  <c r="D51" i="1"/>
  <c r="D52" i="1" s="1"/>
  <c r="C51" i="1"/>
  <c r="F51" i="1" s="1"/>
  <c r="G49" i="1"/>
  <c r="E49" i="1"/>
  <c r="D50" i="1" s="1"/>
  <c r="D49" i="1"/>
  <c r="C49" i="1"/>
  <c r="G47" i="1"/>
  <c r="G53" i="1" s="1"/>
  <c r="E47" i="1"/>
  <c r="E53" i="1" s="1"/>
  <c r="D47" i="1"/>
  <c r="D48" i="1" s="1"/>
  <c r="C47" i="1"/>
  <c r="C53" i="1" s="1"/>
  <c r="F49" i="1" l="1"/>
  <c r="F47" i="1"/>
  <c r="D53" i="1"/>
  <c r="D54" i="1" l="1"/>
  <c r="F53" i="1" l="1"/>
  <c r="C55" i="1"/>
  <c r="H53" i="1" l="1"/>
  <c r="J53" i="1"/>
  <c r="I53" i="1"/>
  <c r="I54" i="1" s="1"/>
</calcChain>
</file>

<file path=xl/sharedStrings.xml><?xml version="1.0" encoding="utf-8"?>
<sst xmlns="http://schemas.openxmlformats.org/spreadsheetml/2006/main" count="456" uniqueCount="109">
  <si>
    <t>KLINIKAI LABORATÓRIUMI KUTATÓ MSC NAPPALI MUNKAREND 
2017/2018. TANÉV</t>
  </si>
  <si>
    <t>Tudományterületi besorolás</t>
  </si>
  <si>
    <t>Tantárgy megnevezése</t>
  </si>
  <si>
    <t>Előadás</t>
  </si>
  <si>
    <t>Tant. gyak.</t>
  </si>
  <si>
    <t>Klin./Ter. gyak.</t>
  </si>
  <si>
    <t>Kredit</t>
  </si>
  <si>
    <t>Félév</t>
  </si>
  <si>
    <t>Vizsga típusa</t>
  </si>
  <si>
    <t>Előfeltételek</t>
  </si>
  <si>
    <t>Párhuzamos előfeltételek</t>
  </si>
  <si>
    <t>elméleti és klinikai orvostudományok</t>
  </si>
  <si>
    <t xml:space="preserve">Klinikai kutatások I. </t>
  </si>
  <si>
    <t>I.</t>
  </si>
  <si>
    <t>kollokvium</t>
  </si>
  <si>
    <t>alkalmazott egészségtudományok</t>
  </si>
  <si>
    <r>
      <rPr>
        <b/>
        <sz val="8"/>
        <rFont val="Times New Roman"/>
        <family val="1"/>
        <charset val="238"/>
      </rPr>
      <t xml:space="preserve">Kutatásmódszertani és biostatisztikai ismeretek I. </t>
    </r>
    <r>
      <rPr>
        <sz val="8"/>
        <rFont val="Times New Roman"/>
        <family val="1"/>
        <charset val="238"/>
      </rPr>
      <t>(ik: biostatisztika)</t>
    </r>
  </si>
  <si>
    <r>
      <rPr>
        <b/>
        <sz val="8"/>
        <rFont val="Times New Roman"/>
        <family val="1"/>
        <charset val="238"/>
      </rPr>
      <t xml:space="preserve">Kutatásmódszertani és biostatisztikai ismeretek I. gyakorlat </t>
    </r>
    <r>
      <rPr>
        <sz val="8"/>
        <rFont val="Times New Roman"/>
        <family val="1"/>
        <charset val="238"/>
      </rPr>
      <t>(ik: biostatisztika)</t>
    </r>
  </si>
  <si>
    <t>gyakorlati jegy</t>
  </si>
  <si>
    <t>egészségtudományi és kutatólaboratóriumi szakismeret</t>
  </si>
  <si>
    <t>Patobiokémia I.</t>
  </si>
  <si>
    <t>Epidemiológia alapjai</t>
  </si>
  <si>
    <t>Epidemiológia alapjai gyakorlat</t>
  </si>
  <si>
    <t>A fehérjekutatás modern módszerei</t>
  </si>
  <si>
    <t>A fehérjekutatás modern módszerei területi gyakorlat</t>
  </si>
  <si>
    <r>
      <rPr>
        <b/>
        <sz val="8"/>
        <rFont val="Times New Roman"/>
        <family val="1"/>
        <charset val="238"/>
      </rPr>
      <t>Kutatásmódszertani és biostatisztikai ismeretek II.</t>
    </r>
    <r>
      <rPr>
        <sz val="8"/>
        <rFont val="Times New Roman"/>
        <family val="1"/>
        <charset val="238"/>
      </rPr>
      <t xml:space="preserve"> (ik: tudományos irodalom- és adatbáziskeresés)</t>
    </r>
  </si>
  <si>
    <t>Molekuláris genetika, genomika modern módszerei</t>
  </si>
  <si>
    <t>Molekuláris genetika, genomika modern módszerei gyakorlat</t>
  </si>
  <si>
    <r>
      <rPr>
        <b/>
        <sz val="8"/>
        <rFont val="Times New Roman"/>
        <family val="1"/>
        <charset val="238"/>
      </rPr>
      <t xml:space="preserve">Laboratóriumi diagnosztika I. </t>
    </r>
    <r>
      <rPr>
        <sz val="8"/>
        <rFont val="Times New Roman"/>
        <family val="1"/>
        <charset val="238"/>
      </rPr>
      <t>(ik: haematológiai és haemostasiológiai klinikai biokémia és laboratóriumi diagnosztika</t>
    </r>
  </si>
  <si>
    <t>Biztonságtechnika</t>
  </si>
  <si>
    <t>aláírás</t>
  </si>
  <si>
    <t>szabadon választható tantárgy</t>
  </si>
  <si>
    <t>Klinikai toxikológia</t>
  </si>
  <si>
    <r>
      <rPr>
        <b/>
        <sz val="8"/>
        <rFont val="Times New Roman"/>
        <family val="1"/>
        <charset val="238"/>
      </rPr>
      <t xml:space="preserve">Laboratóriumi diagnosztika II. </t>
    </r>
    <r>
      <rPr>
        <sz val="8"/>
        <rFont val="Times New Roman"/>
        <family val="1"/>
        <charset val="238"/>
      </rPr>
      <t>(ik: biomarkerek a klinikai diagnosztikában)</t>
    </r>
  </si>
  <si>
    <t>egészségügyi menedzsment</t>
  </si>
  <si>
    <t>Alkalmazott menedzsment</t>
  </si>
  <si>
    <t>II.</t>
  </si>
  <si>
    <t>Immunológiai módszerek a klinikai kutatásban</t>
  </si>
  <si>
    <t>Immunológiai módszerek a klinikai kutatásban területi gyakorlat</t>
  </si>
  <si>
    <t>Patobiokémia II.</t>
  </si>
  <si>
    <t>Bizonyítékon alapuló orvoslás</t>
  </si>
  <si>
    <r>
      <rPr>
        <b/>
        <sz val="8"/>
        <rFont val="Times New Roman"/>
        <family val="1"/>
        <charset val="238"/>
      </rPr>
      <t xml:space="preserve">Kutatásmódszertani és biostatisztikai ismeretek III. </t>
    </r>
    <r>
      <rPr>
        <sz val="8"/>
        <rFont val="Times New Roman"/>
        <family val="1"/>
        <charset val="238"/>
      </rPr>
      <t>(ik: tudományos közlés, folyóirat referátum (peer review)</t>
    </r>
  </si>
  <si>
    <t>Kutatásmódszertani és biostatisztikai ismeretek I.</t>
  </si>
  <si>
    <t>Modern morfológiai vizsgáló módszerek</t>
  </si>
  <si>
    <t>Sejtbiológia, sejtélettani vizsgáló módszerek</t>
  </si>
  <si>
    <t>Farmakológiai kutatásban használt módszerek</t>
  </si>
  <si>
    <t>Klinikai farmakológia</t>
  </si>
  <si>
    <t>Klinikai genetika</t>
  </si>
  <si>
    <t>Molekuláris genetika, genominka modern módszerei</t>
  </si>
  <si>
    <t>Neurobiológia</t>
  </si>
  <si>
    <t>Szénhidrártok speciális vizsgáló módszerei</t>
  </si>
  <si>
    <t>diplomamunka</t>
  </si>
  <si>
    <r>
      <rPr>
        <b/>
        <sz val="8"/>
        <rFont val="Times New Roman"/>
        <family val="1"/>
        <charset val="238"/>
      </rPr>
      <t>Diplomamunka készítés I.</t>
    </r>
    <r>
      <rPr>
        <sz val="8"/>
        <rFont val="Times New Roman"/>
        <family val="1"/>
        <charset val="238"/>
      </rPr>
      <t xml:space="preserve"> (Kutatásmódszertan, prezentáció készítés)</t>
    </r>
  </si>
  <si>
    <r>
      <rPr>
        <b/>
        <sz val="8"/>
        <rFont val="Times New Roman"/>
        <family val="1"/>
        <charset val="238"/>
      </rPr>
      <t xml:space="preserve">Diplomamunka készítés II. </t>
    </r>
    <r>
      <rPr>
        <sz val="8"/>
        <rFont val="Times New Roman"/>
        <family val="1"/>
        <charset val="238"/>
      </rPr>
      <t>(kutatómunka)</t>
    </r>
  </si>
  <si>
    <t>szigorlat</t>
  </si>
  <si>
    <r>
      <rPr>
        <b/>
        <sz val="8"/>
        <rFont val="Times New Roman"/>
        <family val="1"/>
        <charset val="238"/>
      </rPr>
      <t xml:space="preserve">Patobiokémia szigorlat 
</t>
    </r>
    <r>
      <rPr>
        <sz val="8"/>
        <rFont val="Times New Roman"/>
        <family val="1"/>
        <charset val="238"/>
      </rPr>
      <t>(ik: Patobiokémia I.-II.)</t>
    </r>
  </si>
  <si>
    <t>Klinikai kutatások II.</t>
  </si>
  <si>
    <t>III.</t>
  </si>
  <si>
    <t>Klinikai kutatások I.</t>
  </si>
  <si>
    <t>Klinikai kutatások II. gyakorlat</t>
  </si>
  <si>
    <r>
      <rPr>
        <b/>
        <sz val="8"/>
        <rFont val="Times New Roman"/>
        <family val="1"/>
        <charset val="238"/>
      </rPr>
      <t xml:space="preserve">Egészségügyi jogi ismeretek </t>
    </r>
    <r>
      <rPr>
        <sz val="8"/>
        <rFont val="Times New Roman"/>
        <family val="1"/>
        <charset val="238"/>
      </rPr>
      <t>(ik: bioetika és egészségügyi jog)</t>
    </r>
  </si>
  <si>
    <t>Klinikai esettanulmányok</t>
  </si>
  <si>
    <t>Termékorientált gyógyszer- és diagnosztikum kutatások</t>
  </si>
  <si>
    <t>szakmai gyakorlat</t>
  </si>
  <si>
    <r>
      <rPr>
        <b/>
        <sz val="8"/>
        <rFont val="Times New Roman"/>
        <family val="1"/>
        <charset val="238"/>
      </rPr>
      <t xml:space="preserve">Szakmai gyakorlat I. </t>
    </r>
    <r>
      <rPr>
        <sz val="8"/>
        <rFont val="Times New Roman"/>
        <family val="1"/>
        <charset val="238"/>
      </rPr>
      <t>(ik: kutatólaboratóriumi vagy epidemiológiai szakmai gyakorlat</t>
    </r>
  </si>
  <si>
    <t xml:space="preserve">Patobiokémia szigorlat </t>
  </si>
  <si>
    <r>
      <rPr>
        <b/>
        <sz val="8"/>
        <rFont val="Times New Roman"/>
        <family val="1"/>
        <charset val="238"/>
      </rPr>
      <t xml:space="preserve">Klinikai kutatások III. </t>
    </r>
    <r>
      <rPr>
        <sz val="8"/>
        <rFont val="Times New Roman"/>
        <family val="1"/>
        <charset val="238"/>
      </rPr>
      <t>(ik: klinikai kutatás kiemelt területei)</t>
    </r>
  </si>
  <si>
    <r>
      <rPr>
        <b/>
        <sz val="8"/>
        <rFont val="Times New Roman"/>
        <family val="1"/>
        <charset val="238"/>
      </rPr>
      <t>Laboratóriumi diagnosztika III.</t>
    </r>
    <r>
      <rPr>
        <sz val="8"/>
        <rFont val="Times New Roman"/>
        <family val="1"/>
        <charset val="238"/>
      </rPr>
      <t xml:space="preserve"> (ik: diagnosztikai laboratóriumi ismeretek)</t>
    </r>
  </si>
  <si>
    <t xml:space="preserve">  </t>
  </si>
  <si>
    <r>
      <rPr>
        <b/>
        <sz val="8"/>
        <rFont val="Times New Roman"/>
        <family val="1"/>
        <charset val="238"/>
      </rPr>
      <t xml:space="preserve">Diplomamunka készítés III. </t>
    </r>
    <r>
      <rPr>
        <sz val="8"/>
        <rFont val="Times New Roman"/>
        <family val="1"/>
        <charset val="238"/>
      </rPr>
      <t>(kísérletes munka)</t>
    </r>
  </si>
  <si>
    <r>
      <rPr>
        <b/>
        <sz val="8"/>
        <rFont val="Times New Roman"/>
        <family val="1"/>
        <charset val="238"/>
      </rPr>
      <t>Diplomamunka készítés IV.</t>
    </r>
    <r>
      <rPr>
        <sz val="8"/>
        <rFont val="Times New Roman"/>
        <family val="1"/>
        <charset val="238"/>
      </rPr>
      <t xml:space="preserve"> (eredmények feldolgozása, megbeszélese, konzultáció)</t>
    </r>
  </si>
  <si>
    <t xml:space="preserve"> </t>
  </si>
  <si>
    <t>Szemeszter</t>
  </si>
  <si>
    <t>Elmélet</t>
  </si>
  <si>
    <t>Tan. Gyak.</t>
  </si>
  <si>
    <t>Ter. Gyak.</t>
  </si>
  <si>
    <t>Össz.</t>
  </si>
  <si>
    <t>Kr.</t>
  </si>
  <si>
    <t>I. FÉLÉV</t>
  </si>
  <si>
    <t>II. FÉLÉV</t>
  </si>
  <si>
    <t>III. FÉLÉV</t>
  </si>
  <si>
    <t>ÖSSZÓRASZÁM</t>
  </si>
  <si>
    <t>Féléves összes tanóraszám (elméleti+gyakorlati tanóraszám)</t>
  </si>
  <si>
    <t>Tantárgy új megnevezése</t>
  </si>
  <si>
    <t xml:space="preserve">Kutatásmódszertani és biostatisztikai ismeretek I. </t>
  </si>
  <si>
    <t>Laboratóriumi diagnosztika I.</t>
  </si>
  <si>
    <t>Egészségügyi menedzsment</t>
  </si>
  <si>
    <t xml:space="preserve">A fehérjekutatás modern módszerei </t>
  </si>
  <si>
    <t>Bizonyítékokon alapuló egészségügy</t>
  </si>
  <si>
    <t xml:space="preserve">Kutatásmódszertani és biostatisztikai ismeretek III. </t>
  </si>
  <si>
    <t>A 3-ból a hallgatók csak egyet vesznek fel!</t>
  </si>
  <si>
    <t xml:space="preserve">Molekuláris genetika, genomika modern módszerei </t>
  </si>
  <si>
    <t xml:space="preserve">Egészségügyi jog </t>
  </si>
  <si>
    <t xml:space="preserve">Klinikai kutatások II. </t>
  </si>
  <si>
    <t xml:space="preserve">Klinikai kutatások III. </t>
  </si>
  <si>
    <t>Szakmai gyakorlat I.</t>
  </si>
  <si>
    <t xml:space="preserve">Diplomamunka készítés II. </t>
  </si>
  <si>
    <t xml:space="preserve">Diplomamunka készítés III. </t>
  </si>
  <si>
    <t>Szabadon választható tantárgy I.</t>
  </si>
  <si>
    <t>Szabadon választható tantárgy II.</t>
  </si>
  <si>
    <t>Szabadon választható tantárgy III.</t>
  </si>
  <si>
    <r>
      <t>Kutatásmódszertani és biostatisztikai ismeretek II.</t>
    </r>
    <r>
      <rPr>
        <sz val="10"/>
        <rFont val="Times New Roman"/>
        <family val="1"/>
        <charset val="238"/>
      </rPr>
      <t xml:space="preserve"> </t>
    </r>
  </si>
  <si>
    <r>
      <t>Laboratóriumi diagnosztika II.</t>
    </r>
    <r>
      <rPr>
        <sz val="10"/>
        <rFont val="Times New Roman"/>
        <family val="1"/>
        <charset val="238"/>
      </rPr>
      <t xml:space="preserve"> </t>
    </r>
  </si>
  <si>
    <r>
      <t>Diplomamunka készítés I.</t>
    </r>
    <r>
      <rPr>
        <sz val="10"/>
        <rFont val="Times New Roman"/>
        <family val="1"/>
        <charset val="238"/>
      </rPr>
      <t xml:space="preserve"> </t>
    </r>
  </si>
  <si>
    <r>
      <t>Diplomamunka készítés IV.</t>
    </r>
    <r>
      <rPr>
        <sz val="10"/>
        <rFont val="Times New Roman"/>
        <family val="1"/>
        <charset val="238"/>
      </rPr>
      <t xml:space="preserve"> </t>
    </r>
  </si>
  <si>
    <t>KLINIKAI LABORATÓRIUMI KUTATÓ MESTERKÉPZÉSI SZAK NAPPALI MUNKAREND 2022/2023. TANÉV</t>
  </si>
  <si>
    <t>KLINIKAI LABORATÓRIUMI KUTATÓ MESTERKÉPZÉSI SZAK LEVELEZŐ MUNKAREND 2022/2023. TANÉV</t>
  </si>
  <si>
    <t>Patobiokémia szigorlat</t>
  </si>
  <si>
    <t xml:space="preserve">Immunológiai módszerek a klinikai kutatásban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</si>
</sst>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b/>
      <sz val="11"/>
      <color rgb="FF000000"/>
      <name val="Times New Roman"/>
      <family val="1"/>
      <charset val="238"/>
    </font>
    <font>
      <b/>
      <sz val="9"/>
      <name val="Times New Roman"/>
      <family val="1"/>
      <charset val="1"/>
    </font>
    <font>
      <b/>
      <sz val="9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name val="Times New Roman"/>
      <family val="1"/>
      <charset val="1"/>
    </font>
    <font>
      <sz val="11"/>
      <name val="Times New Roman"/>
      <family val="1"/>
      <charset val="1"/>
    </font>
    <font>
      <b/>
      <sz val="10"/>
      <name val="Times New Roman"/>
      <family val="1"/>
      <charset val="238"/>
    </font>
    <font>
      <sz val="10"/>
      <name val="Times New Roman"/>
      <family val="1"/>
      <charset val="1"/>
    </font>
    <font>
      <sz val="11"/>
      <name val="Calibri"/>
      <family val="2"/>
      <charset val="1"/>
    </font>
    <font>
      <b/>
      <i/>
      <sz val="8"/>
      <name val="Times New Roman"/>
      <family val="1"/>
      <charset val="1"/>
    </font>
    <font>
      <b/>
      <i/>
      <sz val="9"/>
      <name val="Times New Roman"/>
      <family val="1"/>
      <charset val="1"/>
    </font>
    <font>
      <b/>
      <i/>
      <sz val="11"/>
      <color rgb="FF000000"/>
      <name val="Calibri"/>
      <family val="2"/>
      <charset val="1"/>
    </font>
    <font>
      <b/>
      <i/>
      <sz val="11"/>
      <name val="Times New Roman"/>
      <family val="1"/>
      <charset val="238"/>
    </font>
    <font>
      <b/>
      <i/>
      <sz val="11"/>
      <name val="Times New Roman"/>
      <family val="1"/>
      <charset val="1"/>
    </font>
    <font>
      <sz val="8"/>
      <name val="Times New Roman"/>
      <family val="1"/>
      <charset val="1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21" fillId="0" borderId="0" applyBorder="0" applyProtection="0"/>
  </cellStyleXfs>
  <cellXfs count="194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6" fillId="0" borderId="11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left" vertical="center" wrapText="1"/>
    </xf>
    <xf numFmtId="0" fontId="6" fillId="0" borderId="19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left" vertical="center" wrapText="1"/>
    </xf>
    <xf numFmtId="0" fontId="7" fillId="2" borderId="12" xfId="1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1" fillId="2" borderId="27" xfId="1" applyFill="1" applyBorder="1" applyAlignment="1">
      <alignment horizontal="center"/>
    </xf>
    <xf numFmtId="0" fontId="9" fillId="2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0" borderId="28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 wrapText="1"/>
    </xf>
    <xf numFmtId="0" fontId="6" fillId="0" borderId="29" xfId="1" applyFont="1" applyBorder="1" applyAlignment="1">
      <alignment horizontal="left" vertical="center" wrapText="1"/>
    </xf>
    <xf numFmtId="0" fontId="7" fillId="0" borderId="30" xfId="1" applyFont="1" applyBorder="1" applyAlignment="1">
      <alignment horizontal="left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 wrapText="1"/>
    </xf>
    <xf numFmtId="0" fontId="9" fillId="0" borderId="34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1" fillId="0" borderId="24" xfId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top" wrapText="1"/>
    </xf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1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64" fontId="10" fillId="0" borderId="1" xfId="3" applyNumberFormat="1" applyFont="1" applyBorder="1" applyAlignment="1" applyProtection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3" fillId="0" borderId="1" xfId="2" applyFont="1" applyFill="1" applyBorder="1" applyAlignment="1">
      <alignment horizontal="center" vertical="center" wrapText="1"/>
    </xf>
    <xf numFmtId="0" fontId="23" fillId="0" borderId="2" xfId="1" applyFont="1" applyFill="1" applyBorder="1" applyAlignment="1">
      <alignment horizontal="center" vertical="center" wrapText="1"/>
    </xf>
    <xf numFmtId="0" fontId="23" fillId="0" borderId="3" xfId="1" applyFont="1" applyFill="1" applyBorder="1" applyAlignment="1">
      <alignment horizontal="center" vertical="center" wrapText="1"/>
    </xf>
    <xf numFmtId="0" fontId="25" fillId="0" borderId="0" xfId="1" applyFont="1" applyFill="1"/>
    <xf numFmtId="0" fontId="25" fillId="0" borderId="0" xfId="0" applyFont="1" applyFill="1"/>
    <xf numFmtId="0" fontId="12" fillId="0" borderId="1" xfId="2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left" vertical="center" wrapText="1"/>
    </xf>
    <xf numFmtId="0" fontId="12" fillId="0" borderId="10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38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25" fillId="0" borderId="38" xfId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left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center" vertical="center" wrapText="1"/>
    </xf>
    <xf numFmtId="0" fontId="12" fillId="0" borderId="39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 wrapText="1"/>
    </xf>
    <xf numFmtId="0" fontId="12" fillId="0" borderId="16" xfId="1" applyFont="1" applyFill="1" applyBorder="1" applyAlignment="1">
      <alignment horizontal="center" vertical="center" wrapText="1"/>
    </xf>
    <xf numFmtId="0" fontId="22" fillId="0" borderId="11" xfId="1" applyFont="1" applyFill="1" applyBorder="1" applyAlignment="1">
      <alignment horizontal="center" vertical="center" wrapText="1"/>
    </xf>
    <xf numFmtId="0" fontId="22" fillId="0" borderId="39" xfId="1" applyFont="1" applyFill="1" applyBorder="1" applyAlignment="1">
      <alignment horizontal="center" vertical="center" wrapText="1"/>
    </xf>
    <xf numFmtId="0" fontId="22" fillId="0" borderId="39" xfId="1" applyFont="1" applyFill="1" applyBorder="1" applyAlignment="1">
      <alignment vertical="center" wrapText="1"/>
    </xf>
    <xf numFmtId="0" fontId="22" fillId="0" borderId="17" xfId="1" applyFont="1" applyFill="1" applyBorder="1" applyAlignment="1">
      <alignment horizontal="center" vertical="center" wrapText="1"/>
    </xf>
    <xf numFmtId="0" fontId="22" fillId="0" borderId="16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left" vertical="center" wrapText="1"/>
    </xf>
    <xf numFmtId="0" fontId="12" fillId="0" borderId="25" xfId="1" applyFont="1" applyFill="1" applyBorder="1" applyAlignment="1">
      <alignment horizontal="center" vertical="center" wrapText="1"/>
    </xf>
    <xf numFmtId="0" fontId="12" fillId="0" borderId="22" xfId="1" applyFont="1" applyFill="1" applyBorder="1" applyAlignment="1">
      <alignment horizontal="center" vertical="center" wrapText="1"/>
    </xf>
    <xf numFmtId="0" fontId="12" fillId="0" borderId="40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4" xfId="1" applyFont="1" applyFill="1" applyBorder="1" applyAlignment="1">
      <alignment horizontal="center" vertical="center" wrapText="1"/>
    </xf>
    <xf numFmtId="0" fontId="22" fillId="0" borderId="25" xfId="1" applyFont="1" applyFill="1" applyBorder="1" applyAlignment="1">
      <alignment horizontal="center" vertical="center" wrapText="1"/>
    </xf>
    <xf numFmtId="0" fontId="22" fillId="0" borderId="24" xfId="1" applyFont="1" applyFill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center" vertical="center" wrapText="1"/>
    </xf>
    <xf numFmtId="0" fontId="22" fillId="0" borderId="9" xfId="1" applyFont="1" applyFill="1" applyBorder="1" applyAlignment="1">
      <alignment horizontal="center" vertical="center" wrapText="1"/>
    </xf>
    <xf numFmtId="0" fontId="12" fillId="0" borderId="26" xfId="1" applyFont="1" applyFill="1" applyBorder="1" applyAlignment="1">
      <alignment horizontal="left" vertical="center" wrapText="1"/>
    </xf>
    <xf numFmtId="0" fontId="12" fillId="0" borderId="14" xfId="1" applyFont="1" applyFill="1" applyBorder="1" applyAlignment="1">
      <alignment horizontal="center" vertical="center"/>
    </xf>
    <xf numFmtId="0" fontId="12" fillId="0" borderId="39" xfId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/>
    </xf>
    <xf numFmtId="0" fontId="25" fillId="0" borderId="17" xfId="1" applyFont="1" applyFill="1" applyBorder="1"/>
    <xf numFmtId="0" fontId="12" fillId="0" borderId="12" xfId="1" applyFont="1" applyFill="1" applyBorder="1" applyAlignment="1">
      <alignment horizontal="left" wrapText="1"/>
    </xf>
    <xf numFmtId="0" fontId="12" fillId="0" borderId="13" xfId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12" fillId="0" borderId="43" xfId="1" applyFont="1" applyFill="1" applyBorder="1" applyAlignment="1">
      <alignment horizontal="center" vertical="center" wrapText="1"/>
    </xf>
    <xf numFmtId="0" fontId="12" fillId="0" borderId="44" xfId="1" applyFont="1" applyFill="1" applyBorder="1" applyAlignment="1">
      <alignment horizontal="center" vertical="center" wrapText="1"/>
    </xf>
    <xf numFmtId="0" fontId="12" fillId="0" borderId="45" xfId="1" applyFont="1" applyFill="1" applyBorder="1" applyAlignment="1">
      <alignment horizontal="center" vertical="center" wrapText="1"/>
    </xf>
    <xf numFmtId="0" fontId="12" fillId="0" borderId="42" xfId="1" applyFont="1" applyFill="1" applyBorder="1" applyAlignment="1">
      <alignment horizontal="center" vertical="center" wrapText="1"/>
    </xf>
    <xf numFmtId="0" fontId="12" fillId="0" borderId="46" xfId="1" applyFont="1" applyFill="1" applyBorder="1" applyAlignment="1">
      <alignment horizontal="center" vertical="center" wrapText="1"/>
    </xf>
    <xf numFmtId="0" fontId="22" fillId="0" borderId="43" xfId="1" applyFont="1" applyFill="1" applyBorder="1" applyAlignment="1">
      <alignment horizontal="center" vertical="center" wrapText="1"/>
    </xf>
    <xf numFmtId="0" fontId="22" fillId="0" borderId="46" xfId="1" applyFont="1" applyFill="1" applyBorder="1" applyAlignment="1">
      <alignment horizontal="center" vertical="center" wrapText="1"/>
    </xf>
    <xf numFmtId="0" fontId="12" fillId="0" borderId="47" xfId="1" applyFont="1" applyFill="1" applyBorder="1" applyAlignment="1">
      <alignment horizontal="center" vertical="center" wrapText="1"/>
    </xf>
    <xf numFmtId="0" fontId="12" fillId="0" borderId="41" xfId="1" applyFont="1" applyFill="1" applyBorder="1" applyAlignment="1">
      <alignment horizontal="center" vertical="center" wrapText="1"/>
    </xf>
    <xf numFmtId="0" fontId="12" fillId="0" borderId="48" xfId="1" applyFont="1" applyFill="1" applyBorder="1" applyAlignment="1">
      <alignment horizontal="center" vertical="center" wrapText="1"/>
    </xf>
    <xf numFmtId="0" fontId="12" fillId="0" borderId="26" xfId="1" applyFont="1" applyFill="1" applyBorder="1" applyAlignment="1">
      <alignment horizontal="center" vertical="center" wrapText="1"/>
    </xf>
    <xf numFmtId="0" fontId="12" fillId="0" borderId="49" xfId="1" applyFont="1" applyFill="1" applyBorder="1" applyAlignment="1">
      <alignment horizontal="center" vertical="center"/>
    </xf>
    <xf numFmtId="0" fontId="22" fillId="0" borderId="47" xfId="1" applyFont="1" applyFill="1" applyBorder="1" applyAlignment="1">
      <alignment horizontal="center" vertical="center" wrapText="1"/>
    </xf>
    <xf numFmtId="0" fontId="22" fillId="0" borderId="49" xfId="1" applyFont="1" applyFill="1" applyBorder="1" applyAlignment="1">
      <alignment horizontal="center" vertical="center" wrapText="1"/>
    </xf>
    <xf numFmtId="0" fontId="12" fillId="0" borderId="16" xfId="1" applyFont="1" applyFill="1" applyBorder="1" applyAlignment="1">
      <alignment horizontal="center" vertical="center"/>
    </xf>
    <xf numFmtId="0" fontId="12" fillId="0" borderId="35" xfId="1" applyFont="1" applyFill="1" applyBorder="1" applyAlignment="1">
      <alignment horizontal="center" vertical="center" wrapText="1"/>
    </xf>
    <xf numFmtId="0" fontId="12" fillId="0" borderId="32" xfId="1" applyFont="1" applyFill="1" applyBorder="1" applyAlignment="1">
      <alignment horizontal="center" vertical="center"/>
    </xf>
    <xf numFmtId="0" fontId="12" fillId="0" borderId="50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 wrapText="1"/>
    </xf>
    <xf numFmtId="0" fontId="22" fillId="0" borderId="35" xfId="1" applyFont="1" applyFill="1" applyBorder="1" applyAlignment="1">
      <alignment horizontal="center" vertical="center" wrapText="1"/>
    </xf>
    <xf numFmtId="0" fontId="25" fillId="0" borderId="34" xfId="1" applyFont="1" applyFill="1" applyBorder="1" applyAlignment="1">
      <alignment horizontal="center" vertical="center" wrapText="1"/>
    </xf>
    <xf numFmtId="0" fontId="12" fillId="0" borderId="32" xfId="1" applyFont="1" applyFill="1" applyBorder="1" applyAlignment="1">
      <alignment horizontal="center" vertical="center" wrapText="1"/>
    </xf>
    <xf numFmtId="0" fontId="12" fillId="0" borderId="50" xfId="1" applyFont="1" applyFill="1" applyBorder="1" applyAlignment="1">
      <alignment horizontal="center" vertical="center" wrapText="1"/>
    </xf>
    <xf numFmtId="0" fontId="22" fillId="0" borderId="34" xfId="1" applyFont="1" applyFill="1" applyBorder="1" applyAlignment="1">
      <alignment horizontal="center" vertical="center" wrapText="1"/>
    </xf>
    <xf numFmtId="0" fontId="12" fillId="0" borderId="30" xfId="1" applyFont="1" applyFill="1" applyBorder="1" applyAlignment="1">
      <alignment horizontal="left" vertical="center" wrapText="1"/>
    </xf>
    <xf numFmtId="0" fontId="12" fillId="0" borderId="17" xfId="1" applyFont="1" applyFill="1" applyBorder="1" applyAlignment="1">
      <alignment horizontal="left" vertical="center" wrapText="1"/>
    </xf>
    <xf numFmtId="0" fontId="25" fillId="0" borderId="16" xfId="1" applyFont="1" applyFill="1" applyBorder="1" applyAlignment="1">
      <alignment horizontal="center" vertical="center" wrapText="1"/>
    </xf>
    <xf numFmtId="0" fontId="12" fillId="0" borderId="22" xfId="1" applyFont="1" applyFill="1" applyBorder="1" applyAlignment="1">
      <alignment horizontal="center" vertical="center"/>
    </xf>
    <xf numFmtId="0" fontId="12" fillId="0" borderId="40" xfId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center" vertical="center"/>
    </xf>
    <xf numFmtId="0" fontId="25" fillId="0" borderId="24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top" wrapText="1"/>
    </xf>
    <xf numFmtId="0" fontId="12" fillId="0" borderId="0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/>
    <xf numFmtId="0" fontId="12" fillId="0" borderId="31" xfId="1" applyFont="1" applyFill="1" applyBorder="1" applyAlignment="1">
      <alignment horizontal="center" vertical="center" wrapText="1"/>
    </xf>
    <xf numFmtId="0" fontId="12" fillId="0" borderId="51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164" fontId="10" fillId="0" borderId="1" xfId="3" applyNumberFormat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22" fillId="0" borderId="12" xfId="1" applyNumberFormat="1" applyFont="1" applyFill="1" applyBorder="1" applyAlignment="1">
      <alignment horizontal="center" vertical="center" wrapText="1"/>
    </xf>
    <xf numFmtId="0" fontId="24" fillId="0" borderId="36" xfId="1" applyFont="1" applyFill="1" applyBorder="1" applyAlignment="1">
      <alignment horizontal="center" vertical="center" wrapText="1"/>
    </xf>
    <xf numFmtId="0" fontId="24" fillId="0" borderId="2" xfId="1" applyFont="1" applyFill="1" applyBorder="1" applyAlignment="1">
      <alignment horizontal="center" vertical="center" wrapText="1"/>
    </xf>
    <xf numFmtId="0" fontId="24" fillId="0" borderId="37" xfId="1" applyFont="1" applyFill="1" applyBorder="1" applyAlignment="1">
      <alignment horizontal="center" vertical="center" wrapText="1"/>
    </xf>
  </cellXfs>
  <cellStyles count="4">
    <cellStyle name="Normál" xfId="0" builtinId="0"/>
    <cellStyle name="Normál 2" xfId="1" xr:uid="{00000000-0005-0000-0000-000006000000}"/>
    <cellStyle name="Normál 4" xfId="2" xr:uid="{00000000-0005-0000-0000-000007000000}"/>
    <cellStyle name="Százalék 2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2F0D9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6"/>
  <sheetViews>
    <sheetView topLeftCell="A34" zoomScale="80" zoomScaleNormal="80" workbookViewId="0"/>
  </sheetViews>
  <sheetFormatPr defaultColWidth="9.1796875" defaultRowHeight="14.5" x14ac:dyDescent="0.35"/>
  <cols>
    <col min="1" max="1" width="25.7265625" style="1" customWidth="1"/>
    <col min="2" max="2" width="30.7265625" style="1" customWidth="1"/>
    <col min="3" max="7" width="7.7265625" style="1" customWidth="1"/>
    <col min="8" max="8" width="9.26953125" style="1" customWidth="1"/>
    <col min="9" max="10" width="15.7265625" style="2" customWidth="1"/>
    <col min="11" max="11" width="7.54296875" style="1" customWidth="1"/>
    <col min="12" max="12" width="20.26953125" style="1" customWidth="1"/>
    <col min="13" max="13" width="22.1796875" style="1" customWidth="1"/>
    <col min="14" max="1024" width="9.1796875" style="1"/>
  </cols>
  <sheetData>
    <row r="1" spans="1:10" ht="35.15" customHeight="1" x14ac:dyDescent="0.35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35.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5" t="s">
        <v>10</v>
      </c>
    </row>
    <row r="3" spans="1:10" ht="30" customHeight="1" x14ac:dyDescent="0.35">
      <c r="A3" s="6" t="s">
        <v>11</v>
      </c>
      <c r="B3" s="7" t="s">
        <v>12</v>
      </c>
      <c r="C3" s="8">
        <v>20</v>
      </c>
      <c r="D3" s="9"/>
      <c r="E3" s="10"/>
      <c r="F3" s="11">
        <v>2</v>
      </c>
      <c r="G3" s="12" t="s">
        <v>13</v>
      </c>
      <c r="H3" s="11" t="s">
        <v>14</v>
      </c>
      <c r="I3" s="13"/>
      <c r="J3" s="14"/>
    </row>
    <row r="4" spans="1:10" ht="30" customHeight="1" x14ac:dyDescent="0.35">
      <c r="A4" s="15" t="s">
        <v>15</v>
      </c>
      <c r="B4" s="16" t="s">
        <v>16</v>
      </c>
      <c r="C4" s="17">
        <v>30</v>
      </c>
      <c r="D4" s="18"/>
      <c r="E4" s="19"/>
      <c r="F4" s="20">
        <v>2</v>
      </c>
      <c r="G4" s="21" t="s">
        <v>13</v>
      </c>
      <c r="H4" s="20" t="s">
        <v>14</v>
      </c>
      <c r="I4" s="22"/>
      <c r="J4" s="23"/>
    </row>
    <row r="5" spans="1:10" ht="30" customHeight="1" x14ac:dyDescent="0.35">
      <c r="A5" s="15" t="s">
        <v>15</v>
      </c>
      <c r="B5" s="16" t="s">
        <v>17</v>
      </c>
      <c r="C5" s="17"/>
      <c r="D5" s="18">
        <v>20</v>
      </c>
      <c r="E5" s="19"/>
      <c r="F5" s="20">
        <v>2</v>
      </c>
      <c r="G5" s="21" t="s">
        <v>13</v>
      </c>
      <c r="H5" s="20" t="s">
        <v>18</v>
      </c>
      <c r="I5" s="22"/>
      <c r="J5" s="23"/>
    </row>
    <row r="6" spans="1:10" ht="30" customHeight="1" x14ac:dyDescent="0.35">
      <c r="A6" s="15" t="s">
        <v>19</v>
      </c>
      <c r="B6" s="16" t="s">
        <v>20</v>
      </c>
      <c r="C6" s="17">
        <v>24</v>
      </c>
      <c r="D6" s="18"/>
      <c r="E6" s="19"/>
      <c r="F6" s="20">
        <v>2</v>
      </c>
      <c r="G6" s="21" t="s">
        <v>13</v>
      </c>
      <c r="H6" s="20" t="s">
        <v>14</v>
      </c>
      <c r="I6" s="22"/>
      <c r="J6" s="23"/>
    </row>
    <row r="7" spans="1:10" ht="30" customHeight="1" x14ac:dyDescent="0.35">
      <c r="A7" s="15" t="s">
        <v>15</v>
      </c>
      <c r="B7" s="16" t="s">
        <v>21</v>
      </c>
      <c r="C7" s="17">
        <v>24</v>
      </c>
      <c r="D7" s="18"/>
      <c r="E7" s="19"/>
      <c r="F7" s="20">
        <v>2</v>
      </c>
      <c r="G7" s="21" t="s">
        <v>13</v>
      </c>
      <c r="H7" s="20" t="s">
        <v>14</v>
      </c>
      <c r="I7" s="22"/>
      <c r="J7" s="23"/>
    </row>
    <row r="8" spans="1:10" ht="30" customHeight="1" x14ac:dyDescent="0.35">
      <c r="A8" s="15" t="s">
        <v>11</v>
      </c>
      <c r="B8" s="16" t="s">
        <v>22</v>
      </c>
      <c r="C8" s="17"/>
      <c r="D8" s="18">
        <v>20</v>
      </c>
      <c r="E8" s="19"/>
      <c r="F8" s="20">
        <v>2</v>
      </c>
      <c r="G8" s="21" t="s">
        <v>13</v>
      </c>
      <c r="H8" s="20" t="s">
        <v>18</v>
      </c>
      <c r="I8" s="22"/>
      <c r="J8" s="23"/>
    </row>
    <row r="9" spans="1:10" ht="30" customHeight="1" x14ac:dyDescent="0.35">
      <c r="A9" s="15" t="s">
        <v>19</v>
      </c>
      <c r="B9" s="16" t="s">
        <v>23</v>
      </c>
      <c r="C9" s="17">
        <v>18</v>
      </c>
      <c r="D9" s="18"/>
      <c r="E9" s="19"/>
      <c r="F9" s="20">
        <v>2</v>
      </c>
      <c r="G9" s="21" t="s">
        <v>13</v>
      </c>
      <c r="H9" s="20" t="s">
        <v>14</v>
      </c>
      <c r="I9" s="22"/>
      <c r="J9" s="23"/>
    </row>
    <row r="10" spans="1:10" ht="30" customHeight="1" x14ac:dyDescent="0.35">
      <c r="A10" s="15" t="s">
        <v>19</v>
      </c>
      <c r="B10" s="16" t="s">
        <v>24</v>
      </c>
      <c r="C10" s="17"/>
      <c r="D10" s="18"/>
      <c r="E10" s="19">
        <v>40</v>
      </c>
      <c r="F10" s="20">
        <v>3</v>
      </c>
      <c r="G10" s="21" t="s">
        <v>13</v>
      </c>
      <c r="H10" s="20" t="s">
        <v>18</v>
      </c>
      <c r="I10" s="22"/>
      <c r="J10" s="23"/>
    </row>
    <row r="11" spans="1:10" ht="21" x14ac:dyDescent="0.35">
      <c r="A11" s="15" t="s">
        <v>15</v>
      </c>
      <c r="B11" s="16" t="s">
        <v>25</v>
      </c>
      <c r="C11" s="17"/>
      <c r="D11" s="18">
        <v>20</v>
      </c>
      <c r="E11" s="19"/>
      <c r="F11" s="20">
        <v>2</v>
      </c>
      <c r="G11" s="21" t="s">
        <v>13</v>
      </c>
      <c r="H11" s="20" t="s">
        <v>18</v>
      </c>
      <c r="I11" s="22"/>
      <c r="J11" s="23"/>
    </row>
    <row r="12" spans="1:10" ht="30" customHeight="1" x14ac:dyDescent="0.35">
      <c r="A12" s="15" t="s">
        <v>19</v>
      </c>
      <c r="B12" s="16" t="s">
        <v>26</v>
      </c>
      <c r="C12" s="17">
        <v>24</v>
      </c>
      <c r="D12" s="18"/>
      <c r="E12" s="19"/>
      <c r="F12" s="20">
        <v>2</v>
      </c>
      <c r="G12" s="21" t="s">
        <v>13</v>
      </c>
      <c r="H12" s="20" t="s">
        <v>14</v>
      </c>
      <c r="I12" s="22"/>
      <c r="J12" s="23"/>
    </row>
    <row r="13" spans="1:10" ht="30" customHeight="1" x14ac:dyDescent="0.35">
      <c r="A13" s="15" t="s">
        <v>19</v>
      </c>
      <c r="B13" s="16" t="s">
        <v>27</v>
      </c>
      <c r="C13" s="17"/>
      <c r="D13" s="18">
        <v>20</v>
      </c>
      <c r="E13" s="19"/>
      <c r="F13" s="20">
        <v>2</v>
      </c>
      <c r="G13" s="21" t="s">
        <v>13</v>
      </c>
      <c r="H13" s="20" t="s">
        <v>18</v>
      </c>
      <c r="I13" s="22"/>
      <c r="J13" s="23"/>
    </row>
    <row r="14" spans="1:10" ht="31.5" x14ac:dyDescent="0.35">
      <c r="A14" s="15" t="s">
        <v>19</v>
      </c>
      <c r="B14" s="16" t="s">
        <v>28</v>
      </c>
      <c r="C14" s="17">
        <v>18</v>
      </c>
      <c r="D14" s="18"/>
      <c r="E14" s="19"/>
      <c r="F14" s="20">
        <v>2</v>
      </c>
      <c r="G14" s="21" t="s">
        <v>13</v>
      </c>
      <c r="H14" s="20" t="s">
        <v>14</v>
      </c>
      <c r="I14" s="22"/>
      <c r="J14" s="23"/>
    </row>
    <row r="15" spans="1:10" ht="30" customHeight="1" x14ac:dyDescent="0.35">
      <c r="A15" s="24" t="s">
        <v>15</v>
      </c>
      <c r="B15" s="16" t="s">
        <v>29</v>
      </c>
      <c r="C15" s="17">
        <v>6</v>
      </c>
      <c r="D15" s="18"/>
      <c r="E15" s="19"/>
      <c r="F15" s="20">
        <v>1</v>
      </c>
      <c r="G15" s="21" t="s">
        <v>13</v>
      </c>
      <c r="H15" s="20" t="s">
        <v>30</v>
      </c>
      <c r="I15" s="22"/>
      <c r="J15" s="23"/>
    </row>
    <row r="16" spans="1:10" ht="30" customHeight="1" x14ac:dyDescent="0.35">
      <c r="A16" s="15" t="s">
        <v>31</v>
      </c>
      <c r="B16" s="16" t="s">
        <v>32</v>
      </c>
      <c r="C16" s="17">
        <v>8</v>
      </c>
      <c r="D16" s="18"/>
      <c r="E16" s="19"/>
      <c r="F16" s="20">
        <v>1</v>
      </c>
      <c r="G16" s="21" t="s">
        <v>13</v>
      </c>
      <c r="H16" s="20" t="s">
        <v>14</v>
      </c>
      <c r="I16" s="22"/>
      <c r="J16" s="23"/>
    </row>
    <row r="17" spans="1:10" ht="30" customHeight="1" x14ac:dyDescent="0.35">
      <c r="A17" s="25" t="s">
        <v>31</v>
      </c>
      <c r="B17" s="26" t="s">
        <v>33</v>
      </c>
      <c r="C17" s="27">
        <v>8</v>
      </c>
      <c r="D17" s="28"/>
      <c r="E17" s="29"/>
      <c r="F17" s="30">
        <v>1</v>
      </c>
      <c r="G17" s="31" t="s">
        <v>13</v>
      </c>
      <c r="H17" s="30" t="s">
        <v>14</v>
      </c>
      <c r="I17" s="32"/>
      <c r="J17" s="33"/>
    </row>
    <row r="18" spans="1:10" ht="30" customHeight="1" x14ac:dyDescent="0.35">
      <c r="A18" s="6" t="s">
        <v>34</v>
      </c>
      <c r="B18" s="7" t="s">
        <v>35</v>
      </c>
      <c r="C18" s="8">
        <v>24</v>
      </c>
      <c r="D18" s="9"/>
      <c r="E18" s="10"/>
      <c r="F18" s="11">
        <v>3</v>
      </c>
      <c r="G18" s="12" t="s">
        <v>36</v>
      </c>
      <c r="H18" s="11" t="s">
        <v>14</v>
      </c>
      <c r="I18" s="13"/>
      <c r="J18" s="34"/>
    </row>
    <row r="19" spans="1:10" ht="31.5" x14ac:dyDescent="0.35">
      <c r="A19" s="15" t="s">
        <v>19</v>
      </c>
      <c r="B19" s="35" t="s">
        <v>37</v>
      </c>
      <c r="C19" s="17">
        <v>20</v>
      </c>
      <c r="D19" s="18"/>
      <c r="E19" s="36"/>
      <c r="F19" s="20">
        <v>2</v>
      </c>
      <c r="G19" s="21" t="s">
        <v>36</v>
      </c>
      <c r="H19" s="20" t="s">
        <v>14</v>
      </c>
      <c r="I19" s="22" t="s">
        <v>24</v>
      </c>
      <c r="J19" s="23"/>
    </row>
    <row r="20" spans="1:10" ht="31.5" x14ac:dyDescent="0.35">
      <c r="A20" s="15" t="s">
        <v>19</v>
      </c>
      <c r="B20" s="35" t="s">
        <v>38</v>
      </c>
      <c r="C20" s="17"/>
      <c r="D20" s="18"/>
      <c r="E20" s="19">
        <v>24</v>
      </c>
      <c r="F20" s="20">
        <v>2</v>
      </c>
      <c r="G20" s="21" t="s">
        <v>36</v>
      </c>
      <c r="H20" s="20" t="s">
        <v>18</v>
      </c>
      <c r="I20" s="22" t="s">
        <v>24</v>
      </c>
      <c r="J20" s="23"/>
    </row>
    <row r="21" spans="1:10" ht="30" customHeight="1" x14ac:dyDescent="0.35">
      <c r="A21" s="15" t="s">
        <v>19</v>
      </c>
      <c r="B21" s="16" t="s">
        <v>39</v>
      </c>
      <c r="C21" s="17">
        <v>28</v>
      </c>
      <c r="D21" s="18"/>
      <c r="E21" s="36"/>
      <c r="F21" s="20">
        <v>2</v>
      </c>
      <c r="G21" s="21" t="s">
        <v>36</v>
      </c>
      <c r="H21" s="20" t="s">
        <v>14</v>
      </c>
      <c r="I21" s="22" t="s">
        <v>20</v>
      </c>
      <c r="J21" s="23"/>
    </row>
    <row r="22" spans="1:10" ht="30" customHeight="1" x14ac:dyDescent="0.35">
      <c r="A22" s="15" t="s">
        <v>11</v>
      </c>
      <c r="B22" s="16" t="s">
        <v>40</v>
      </c>
      <c r="C22" s="17">
        <v>20</v>
      </c>
      <c r="D22" s="18"/>
      <c r="E22" s="19"/>
      <c r="F22" s="20">
        <v>2</v>
      </c>
      <c r="G22" s="21" t="s">
        <v>36</v>
      </c>
      <c r="H22" s="20" t="s">
        <v>14</v>
      </c>
      <c r="I22" s="22"/>
      <c r="J22" s="23"/>
    </row>
    <row r="23" spans="1:10" ht="31.5" x14ac:dyDescent="0.35">
      <c r="A23" s="15" t="s">
        <v>15</v>
      </c>
      <c r="B23" s="16" t="s">
        <v>41</v>
      </c>
      <c r="C23" s="17"/>
      <c r="D23" s="18">
        <v>20</v>
      </c>
      <c r="E23" s="19"/>
      <c r="F23" s="20">
        <v>2</v>
      </c>
      <c r="G23" s="21" t="s">
        <v>36</v>
      </c>
      <c r="H23" s="20" t="s">
        <v>18</v>
      </c>
      <c r="I23" s="22" t="s">
        <v>42</v>
      </c>
      <c r="J23" s="23"/>
    </row>
    <row r="24" spans="1:10" ht="30" customHeight="1" x14ac:dyDescent="0.35">
      <c r="A24" s="37" t="s">
        <v>19</v>
      </c>
      <c r="B24" s="38" t="s">
        <v>43</v>
      </c>
      <c r="C24" s="39"/>
      <c r="D24" s="40"/>
      <c r="E24" s="41">
        <v>80</v>
      </c>
      <c r="F24" s="42">
        <v>4</v>
      </c>
      <c r="G24" s="43" t="s">
        <v>36</v>
      </c>
      <c r="H24" s="42" t="s">
        <v>18</v>
      </c>
      <c r="I24" s="44"/>
      <c r="J24" s="45"/>
    </row>
    <row r="25" spans="1:10" ht="30" customHeight="1" x14ac:dyDescent="0.35">
      <c r="A25" s="37" t="s">
        <v>19</v>
      </c>
      <c r="B25" s="38" t="s">
        <v>44</v>
      </c>
      <c r="C25" s="39"/>
      <c r="D25" s="40"/>
      <c r="E25" s="41">
        <v>80</v>
      </c>
      <c r="F25" s="42">
        <v>4</v>
      </c>
      <c r="G25" s="43" t="s">
        <v>36</v>
      </c>
      <c r="H25" s="42" t="s">
        <v>18</v>
      </c>
      <c r="I25" s="46"/>
      <c r="J25" s="45"/>
    </row>
    <row r="26" spans="1:10" ht="30" customHeight="1" x14ac:dyDescent="0.35">
      <c r="A26" s="37" t="s">
        <v>19</v>
      </c>
      <c r="B26" s="38" t="s">
        <v>45</v>
      </c>
      <c r="C26" s="39"/>
      <c r="D26" s="40"/>
      <c r="E26" s="41">
        <v>80</v>
      </c>
      <c r="F26" s="42">
        <v>4</v>
      </c>
      <c r="G26" s="43" t="s">
        <v>36</v>
      </c>
      <c r="H26" s="42" t="s">
        <v>18</v>
      </c>
      <c r="I26" s="46"/>
      <c r="J26" s="45"/>
    </row>
    <row r="27" spans="1:10" ht="30" customHeight="1" x14ac:dyDescent="0.35">
      <c r="A27" s="47" t="s">
        <v>19</v>
      </c>
      <c r="B27" s="16" t="s">
        <v>46</v>
      </c>
      <c r="C27" s="17">
        <v>20</v>
      </c>
      <c r="D27" s="18"/>
      <c r="E27" s="19"/>
      <c r="F27" s="20">
        <v>2</v>
      </c>
      <c r="G27" s="48" t="s">
        <v>36</v>
      </c>
      <c r="H27" s="20" t="s">
        <v>14</v>
      </c>
      <c r="I27" s="22"/>
      <c r="J27" s="23"/>
    </row>
    <row r="28" spans="1:10" ht="31.5" x14ac:dyDescent="0.35">
      <c r="A28" s="15" t="s">
        <v>19</v>
      </c>
      <c r="B28" s="16" t="s">
        <v>47</v>
      </c>
      <c r="C28" s="17">
        <v>20</v>
      </c>
      <c r="D28" s="18"/>
      <c r="E28" s="19"/>
      <c r="F28" s="20">
        <v>2</v>
      </c>
      <c r="G28" s="21" t="s">
        <v>36</v>
      </c>
      <c r="H28" s="20" t="s">
        <v>14</v>
      </c>
      <c r="I28" s="22" t="s">
        <v>48</v>
      </c>
      <c r="J28" s="23"/>
    </row>
    <row r="29" spans="1:10" ht="30" customHeight="1" x14ac:dyDescent="0.35">
      <c r="A29" s="49" t="s">
        <v>31</v>
      </c>
      <c r="B29" s="16" t="s">
        <v>49</v>
      </c>
      <c r="C29" s="17">
        <v>20</v>
      </c>
      <c r="D29" s="18"/>
      <c r="E29" s="19"/>
      <c r="F29" s="20">
        <v>2</v>
      </c>
      <c r="G29" s="21" t="s">
        <v>36</v>
      </c>
      <c r="H29" s="20" t="s">
        <v>14</v>
      </c>
      <c r="I29" s="22"/>
      <c r="J29" s="23"/>
    </row>
    <row r="30" spans="1:10" ht="30" customHeight="1" x14ac:dyDescent="0.35">
      <c r="A30" s="50" t="s">
        <v>31</v>
      </c>
      <c r="B30" s="51" t="s">
        <v>50</v>
      </c>
      <c r="C30" s="52">
        <v>20</v>
      </c>
      <c r="D30" s="53"/>
      <c r="E30" s="54"/>
      <c r="F30" s="55">
        <v>2</v>
      </c>
      <c r="G30" s="56" t="s">
        <v>36</v>
      </c>
      <c r="H30" s="55" t="s">
        <v>14</v>
      </c>
      <c r="I30" s="57"/>
      <c r="J30" s="58"/>
    </row>
    <row r="31" spans="1:10" ht="21" x14ac:dyDescent="0.35">
      <c r="A31" s="15" t="s">
        <v>51</v>
      </c>
      <c r="B31" s="16" t="s">
        <v>52</v>
      </c>
      <c r="C31" s="17"/>
      <c r="D31" s="18">
        <v>24</v>
      </c>
      <c r="E31" s="19"/>
      <c r="F31" s="20">
        <v>3</v>
      </c>
      <c r="G31" s="21" t="s">
        <v>36</v>
      </c>
      <c r="H31" s="20" t="s">
        <v>18</v>
      </c>
      <c r="I31" s="22" t="s">
        <v>42</v>
      </c>
      <c r="J31" s="23"/>
    </row>
    <row r="32" spans="1:10" ht="30" customHeight="1" x14ac:dyDescent="0.35">
      <c r="A32" s="50" t="s">
        <v>51</v>
      </c>
      <c r="B32" s="51" t="s">
        <v>53</v>
      </c>
      <c r="C32" s="52"/>
      <c r="D32" s="53"/>
      <c r="E32" s="59">
        <v>40</v>
      </c>
      <c r="F32" s="55">
        <v>3</v>
      </c>
      <c r="G32" s="56" t="s">
        <v>36</v>
      </c>
      <c r="H32" s="55" t="s">
        <v>18</v>
      </c>
      <c r="I32" s="60"/>
      <c r="J32" s="58"/>
    </row>
    <row r="33" spans="1:12" ht="30" customHeight="1" x14ac:dyDescent="0.35">
      <c r="A33" s="25" t="s">
        <v>54</v>
      </c>
      <c r="B33" s="26" t="s">
        <v>55</v>
      </c>
      <c r="C33" s="27"/>
      <c r="D33" s="28"/>
      <c r="E33" s="29"/>
      <c r="F33" s="30">
        <v>0</v>
      </c>
      <c r="G33" s="31" t="s">
        <v>36</v>
      </c>
      <c r="H33" s="30" t="s">
        <v>54</v>
      </c>
      <c r="I33" s="32"/>
      <c r="J33" s="33"/>
    </row>
    <row r="34" spans="1:12" ht="30" customHeight="1" x14ac:dyDescent="0.35">
      <c r="A34" s="6" t="s">
        <v>11</v>
      </c>
      <c r="B34" s="7" t="s">
        <v>56</v>
      </c>
      <c r="C34" s="8">
        <v>24</v>
      </c>
      <c r="D34" s="9"/>
      <c r="E34" s="61"/>
      <c r="F34" s="11">
        <v>2</v>
      </c>
      <c r="G34" s="62" t="s">
        <v>57</v>
      </c>
      <c r="H34" s="11" t="s">
        <v>14</v>
      </c>
      <c r="I34" s="13" t="s">
        <v>58</v>
      </c>
      <c r="J34" s="34"/>
    </row>
    <row r="35" spans="1:12" ht="30" customHeight="1" x14ac:dyDescent="0.35">
      <c r="A35" s="15" t="s">
        <v>11</v>
      </c>
      <c r="B35" s="16" t="s">
        <v>59</v>
      </c>
      <c r="C35" s="17"/>
      <c r="D35" s="18">
        <v>24</v>
      </c>
      <c r="E35" s="19"/>
      <c r="F35" s="20">
        <v>2</v>
      </c>
      <c r="G35" s="48" t="s">
        <v>57</v>
      </c>
      <c r="H35" s="20" t="s">
        <v>18</v>
      </c>
      <c r="I35" s="22" t="s">
        <v>58</v>
      </c>
      <c r="J35" s="23"/>
    </row>
    <row r="36" spans="1:12" ht="30" customHeight="1" x14ac:dyDescent="0.35">
      <c r="A36" s="15" t="s">
        <v>15</v>
      </c>
      <c r="B36" s="16" t="s">
        <v>60</v>
      </c>
      <c r="C36" s="17">
        <v>20</v>
      </c>
      <c r="D36" s="18"/>
      <c r="E36" s="19"/>
      <c r="F36" s="20">
        <v>2</v>
      </c>
      <c r="G36" s="48" t="s">
        <v>57</v>
      </c>
      <c r="H36" s="20" t="s">
        <v>14</v>
      </c>
      <c r="I36" s="22"/>
      <c r="J36" s="23"/>
    </row>
    <row r="37" spans="1:12" ht="30" customHeight="1" x14ac:dyDescent="0.35">
      <c r="A37" s="15" t="s">
        <v>19</v>
      </c>
      <c r="B37" s="16" t="s">
        <v>61</v>
      </c>
      <c r="C37" s="63">
        <v>20</v>
      </c>
      <c r="D37" s="64"/>
      <c r="E37" s="65"/>
      <c r="F37" s="66">
        <v>2</v>
      </c>
      <c r="G37" s="48" t="s">
        <v>57</v>
      </c>
      <c r="H37" s="20" t="s">
        <v>14</v>
      </c>
      <c r="I37" s="22" t="s">
        <v>39</v>
      </c>
      <c r="J37" s="23"/>
    </row>
    <row r="38" spans="1:12" ht="30" customHeight="1" x14ac:dyDescent="0.35">
      <c r="A38" s="15" t="s">
        <v>19</v>
      </c>
      <c r="B38" s="16" t="s">
        <v>62</v>
      </c>
      <c r="C38" s="17">
        <v>20</v>
      </c>
      <c r="D38" s="64"/>
      <c r="E38" s="65"/>
      <c r="F38" s="66">
        <v>2</v>
      </c>
      <c r="G38" s="48" t="s">
        <v>57</v>
      </c>
      <c r="H38" s="20" t="s">
        <v>14</v>
      </c>
      <c r="I38" s="22" t="s">
        <v>58</v>
      </c>
      <c r="J38" s="23"/>
    </row>
    <row r="39" spans="1:12" ht="30" customHeight="1" x14ac:dyDescent="0.35">
      <c r="A39" s="15" t="s">
        <v>63</v>
      </c>
      <c r="B39" s="16" t="s">
        <v>64</v>
      </c>
      <c r="C39" s="17"/>
      <c r="D39" s="64"/>
      <c r="E39" s="65">
        <v>120</v>
      </c>
      <c r="F39" s="66">
        <v>10</v>
      </c>
      <c r="G39" s="48" t="s">
        <v>57</v>
      </c>
      <c r="H39" s="20" t="s">
        <v>18</v>
      </c>
      <c r="I39" s="22" t="s">
        <v>65</v>
      </c>
      <c r="J39" s="23"/>
    </row>
    <row r="40" spans="1:12" ht="30" customHeight="1" x14ac:dyDescent="0.35">
      <c r="A40" s="15" t="s">
        <v>19</v>
      </c>
      <c r="B40" s="16" t="s">
        <v>66</v>
      </c>
      <c r="C40" s="17">
        <v>24</v>
      </c>
      <c r="D40" s="18"/>
      <c r="E40" s="19"/>
      <c r="F40" s="20">
        <v>2</v>
      </c>
      <c r="G40" s="48" t="s">
        <v>57</v>
      </c>
      <c r="H40" s="20" t="s">
        <v>14</v>
      </c>
      <c r="I40" s="22" t="s">
        <v>58</v>
      </c>
      <c r="J40" s="23"/>
    </row>
    <row r="41" spans="1:12" ht="30" customHeight="1" x14ac:dyDescent="0.35">
      <c r="A41" s="47" t="s">
        <v>19</v>
      </c>
      <c r="B41" s="51" t="s">
        <v>67</v>
      </c>
      <c r="C41" s="52"/>
      <c r="D41" s="53"/>
      <c r="E41" s="59">
        <v>12</v>
      </c>
      <c r="F41" s="55">
        <v>3</v>
      </c>
      <c r="G41" s="67" t="s">
        <v>57</v>
      </c>
      <c r="H41" s="55" t="s">
        <v>18</v>
      </c>
      <c r="I41" s="57"/>
      <c r="J41" s="68" t="s">
        <v>68</v>
      </c>
    </row>
    <row r="42" spans="1:12" ht="30" customHeight="1" x14ac:dyDescent="0.35">
      <c r="A42" s="15" t="s">
        <v>51</v>
      </c>
      <c r="B42" s="16" t="s">
        <v>69</v>
      </c>
      <c r="C42" s="17"/>
      <c r="D42" s="64"/>
      <c r="E42" s="65">
        <v>40</v>
      </c>
      <c r="F42" s="66">
        <v>3</v>
      </c>
      <c r="G42" s="48" t="s">
        <v>57</v>
      </c>
      <c r="H42" s="20" t="s">
        <v>18</v>
      </c>
      <c r="I42" s="22" t="s">
        <v>65</v>
      </c>
      <c r="J42" s="69"/>
    </row>
    <row r="43" spans="1:12" ht="30" customHeight="1" x14ac:dyDescent="0.35">
      <c r="A43" s="25" t="s">
        <v>51</v>
      </c>
      <c r="B43" s="26" t="s">
        <v>70</v>
      </c>
      <c r="C43" s="27">
        <v>20</v>
      </c>
      <c r="D43" s="70"/>
      <c r="E43" s="71"/>
      <c r="F43" s="72">
        <v>3</v>
      </c>
      <c r="G43" s="73" t="s">
        <v>57</v>
      </c>
      <c r="H43" s="30" t="s">
        <v>18</v>
      </c>
      <c r="I43" s="32" t="s">
        <v>65</v>
      </c>
      <c r="J43" s="74"/>
    </row>
    <row r="44" spans="1:12" x14ac:dyDescent="0.35">
      <c r="A44" s="75"/>
      <c r="B44" s="76"/>
      <c r="C44" s="76"/>
      <c r="D44" s="76"/>
      <c r="E44" s="76"/>
      <c r="F44" s="77"/>
      <c r="G44" s="78"/>
      <c r="H44" s="78"/>
      <c r="I44" s="79"/>
      <c r="J44" s="79"/>
      <c r="K44" s="80" t="s">
        <v>71</v>
      </c>
      <c r="L44" s="80"/>
    </row>
    <row r="45" spans="1:12" x14ac:dyDescent="0.35">
      <c r="L45" s="80"/>
    </row>
    <row r="46" spans="1:12" ht="26" x14ac:dyDescent="0.35">
      <c r="A46" s="81" t="s">
        <v>72</v>
      </c>
      <c r="B46" s="81"/>
      <c r="C46" s="82" t="s">
        <v>73</v>
      </c>
      <c r="D46" s="82" t="s">
        <v>74</v>
      </c>
      <c r="E46" s="82" t="s">
        <v>75</v>
      </c>
      <c r="F46" s="82" t="s">
        <v>76</v>
      </c>
      <c r="G46" s="81" t="s">
        <v>77</v>
      </c>
      <c r="H46" s="83"/>
      <c r="I46" s="83"/>
      <c r="J46" s="84"/>
      <c r="L46" s="85"/>
    </row>
    <row r="47" spans="1:12" x14ac:dyDescent="0.35">
      <c r="A47" s="186" t="s">
        <v>78</v>
      </c>
      <c r="B47" s="186"/>
      <c r="C47" s="187">
        <f>SUM(C3:C17)</f>
        <v>180</v>
      </c>
      <c r="D47" s="87">
        <f>SUM(D3:D16)</f>
        <v>80</v>
      </c>
      <c r="E47" s="87">
        <f>SUM(E3:E17)</f>
        <v>40</v>
      </c>
      <c r="F47" s="188">
        <f>SUM(C47,D48)</f>
        <v>300</v>
      </c>
      <c r="G47" s="187">
        <f>SUM(F3:F17)</f>
        <v>28</v>
      </c>
      <c r="H47" s="88"/>
      <c r="I47" s="89"/>
      <c r="J47" s="90"/>
      <c r="L47" s="85"/>
    </row>
    <row r="48" spans="1:12" x14ac:dyDescent="0.35">
      <c r="A48" s="186"/>
      <c r="B48" s="186"/>
      <c r="C48" s="187"/>
      <c r="D48" s="188">
        <f>SUM(D47:E47)</f>
        <v>120</v>
      </c>
      <c r="E48" s="188"/>
      <c r="F48" s="188"/>
      <c r="G48" s="187"/>
      <c r="H48" s="88"/>
      <c r="I48" s="91"/>
      <c r="J48" s="92"/>
      <c r="L48" s="85"/>
    </row>
    <row r="49" spans="1:10" x14ac:dyDescent="0.35">
      <c r="A49" s="186" t="s">
        <v>79</v>
      </c>
      <c r="B49" s="186"/>
      <c r="C49" s="187">
        <f>SUM(C18:C33)</f>
        <v>172</v>
      </c>
      <c r="D49" s="87">
        <f>SUM(D18:D33)</f>
        <v>44</v>
      </c>
      <c r="E49" s="87">
        <f>SUM(E18:E23,E26:E33)</f>
        <v>144</v>
      </c>
      <c r="F49" s="188">
        <f>SUM(C49,D50)</f>
        <v>360</v>
      </c>
      <c r="G49" s="187">
        <f>SUM(F18:F24,F27:F32)</f>
        <v>31</v>
      </c>
      <c r="H49" s="88"/>
      <c r="I49" s="93"/>
      <c r="J49" s="92"/>
    </row>
    <row r="50" spans="1:10" x14ac:dyDescent="0.35">
      <c r="A50" s="186"/>
      <c r="B50" s="186"/>
      <c r="C50" s="187"/>
      <c r="D50" s="188">
        <f>SUM(D49:E49)</f>
        <v>188</v>
      </c>
      <c r="E50" s="188"/>
      <c r="F50" s="188"/>
      <c r="G50" s="187"/>
      <c r="H50" s="88"/>
      <c r="I50" s="93"/>
      <c r="J50" s="92"/>
    </row>
    <row r="51" spans="1:10" x14ac:dyDescent="0.35">
      <c r="A51" s="186" t="s">
        <v>80</v>
      </c>
      <c r="B51" s="186"/>
      <c r="C51" s="187">
        <f>SUM(C34:C43)</f>
        <v>128</v>
      </c>
      <c r="D51" s="87">
        <f>SUM(D34:D43)</f>
        <v>24</v>
      </c>
      <c r="E51" s="87">
        <f>SUM(E34:E43)</f>
        <v>172</v>
      </c>
      <c r="F51" s="188">
        <f>SUM(C51,D52)</f>
        <v>324</v>
      </c>
      <c r="G51" s="187">
        <f>SUM(F34:F43)</f>
        <v>31</v>
      </c>
      <c r="H51" s="88"/>
      <c r="I51" s="93"/>
      <c r="J51" s="92"/>
    </row>
    <row r="52" spans="1:10" x14ac:dyDescent="0.35">
      <c r="A52" s="186"/>
      <c r="B52" s="186"/>
      <c r="C52" s="187"/>
      <c r="D52" s="188">
        <f>SUM(D51:E51)</f>
        <v>196</v>
      </c>
      <c r="E52" s="188"/>
      <c r="F52" s="188"/>
      <c r="G52" s="187"/>
      <c r="H52" s="88"/>
      <c r="I52" s="93"/>
      <c r="J52" s="92"/>
    </row>
    <row r="53" spans="1:10" x14ac:dyDescent="0.35">
      <c r="A53" s="186" t="s">
        <v>81</v>
      </c>
      <c r="B53" s="186"/>
      <c r="C53" s="187">
        <f>SUM(C47:C52)</f>
        <v>480</v>
      </c>
      <c r="D53" s="86">
        <f>SUM(D47,D49,D51)</f>
        <v>148</v>
      </c>
      <c r="E53" s="86">
        <f>SUM(E47,E49,E51)</f>
        <v>356</v>
      </c>
      <c r="F53" s="187">
        <f>SUM(C53,D54)</f>
        <v>984</v>
      </c>
      <c r="G53" s="187">
        <f>SUM(G47:G52)</f>
        <v>90</v>
      </c>
      <c r="H53" s="185">
        <f>C53/C55</f>
        <v>0.48780487804878048</v>
      </c>
      <c r="I53" s="94">
        <f>D53/C55</f>
        <v>0.15040650406504066</v>
      </c>
      <c r="J53" s="94">
        <f>E53/C55</f>
        <v>0.36178861788617889</v>
      </c>
    </row>
    <row r="54" spans="1:10" x14ac:dyDescent="0.35">
      <c r="A54" s="186"/>
      <c r="B54" s="186"/>
      <c r="C54" s="187"/>
      <c r="D54" s="187">
        <f>SUM(D53:E53)</f>
        <v>504</v>
      </c>
      <c r="E54" s="187"/>
      <c r="F54" s="187"/>
      <c r="G54" s="187"/>
      <c r="H54" s="185"/>
      <c r="I54" s="185">
        <f>SUM(I53:J53)</f>
        <v>0.51219512195121952</v>
      </c>
      <c r="J54" s="185"/>
    </row>
    <row r="55" spans="1:10" x14ac:dyDescent="0.35">
      <c r="A55" s="95" t="s">
        <v>82</v>
      </c>
      <c r="B55" s="96"/>
      <c r="C55" s="186">
        <f>SUM(C53,D54)</f>
        <v>984</v>
      </c>
      <c r="D55" s="186"/>
      <c r="E55" s="186"/>
      <c r="F55" s="186"/>
      <c r="G55" s="186"/>
      <c r="H55" s="97"/>
      <c r="I55" s="97"/>
      <c r="J55" s="97"/>
    </row>
    <row r="56" spans="1:10" x14ac:dyDescent="0.35">
      <c r="A56" s="98"/>
      <c r="B56" s="99"/>
      <c r="C56" s="100"/>
      <c r="D56" s="100"/>
      <c r="E56" s="100"/>
      <c r="F56" s="100"/>
      <c r="G56" s="100"/>
      <c r="H56" s="100"/>
      <c r="I56" s="97"/>
      <c r="J56" s="97"/>
    </row>
  </sheetData>
  <mergeCells count="24">
    <mergeCell ref="A1:J1"/>
    <mergeCell ref="A47:B48"/>
    <mergeCell ref="C47:C48"/>
    <mergeCell ref="F47:F48"/>
    <mergeCell ref="G47:G48"/>
    <mergeCell ref="D48:E48"/>
    <mergeCell ref="A49:B50"/>
    <mergeCell ref="C49:C50"/>
    <mergeCell ref="F49:F50"/>
    <mergeCell ref="G49:G50"/>
    <mergeCell ref="D50:E50"/>
    <mergeCell ref="A51:B52"/>
    <mergeCell ref="C51:C52"/>
    <mergeCell ref="F51:F52"/>
    <mergeCell ref="G51:G52"/>
    <mergeCell ref="D52:E52"/>
    <mergeCell ref="I54:J54"/>
    <mergeCell ref="C55:G55"/>
    <mergeCell ref="A53:B54"/>
    <mergeCell ref="C53:C54"/>
    <mergeCell ref="F53:F54"/>
    <mergeCell ref="G53:G54"/>
    <mergeCell ref="H53:H54"/>
    <mergeCell ref="D54:E54"/>
  </mergeCells>
  <pageMargins left="0.70833333333333304" right="0.70833333333333304" top="0.74791666666666701" bottom="0.74791666666666701" header="0.511811023622047" footer="0.511811023622047"/>
  <pageSetup paperSize="9" scale="90" orientation="landscape" horizontalDpi="300" verticalDpi="300"/>
  <rowBreaks count="2" manualBreakCount="2">
    <brk id="17" max="16383" man="1"/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83910-0523-4579-92AA-9B53C48488E1}">
  <dimension ref="A1:ALV38"/>
  <sheetViews>
    <sheetView topLeftCell="A13" zoomScale="85" zoomScaleNormal="85" workbookViewId="0">
      <selection activeCell="A25" sqref="A25"/>
    </sheetView>
  </sheetViews>
  <sheetFormatPr defaultColWidth="9.1796875" defaultRowHeight="13" x14ac:dyDescent="0.3"/>
  <cols>
    <col min="1" max="1" width="55.26953125" style="104" customWidth="1"/>
    <col min="2" max="2" width="12.81640625" style="104" customWidth="1"/>
    <col min="3" max="3" width="11.453125" style="104" customWidth="1"/>
    <col min="4" max="4" width="9.54296875" style="104" customWidth="1"/>
    <col min="5" max="6" width="7.7265625" style="104" customWidth="1"/>
    <col min="7" max="7" width="14.54296875" style="104" customWidth="1"/>
    <col min="8" max="8" width="42.7265625" style="104" customWidth="1"/>
    <col min="9" max="9" width="18.7265625" style="104" customWidth="1"/>
    <col min="10" max="1010" width="9.1796875" style="104"/>
    <col min="1011" max="16384" width="9.1796875" style="105"/>
  </cols>
  <sheetData>
    <row r="1" spans="1:9" ht="34.5" customHeight="1" thickBot="1" x14ac:dyDescent="0.35">
      <c r="A1" s="191" t="s">
        <v>105</v>
      </c>
      <c r="B1" s="192"/>
      <c r="C1" s="192"/>
      <c r="D1" s="192"/>
      <c r="E1" s="192"/>
      <c r="F1" s="192"/>
      <c r="G1" s="192"/>
      <c r="H1" s="192"/>
      <c r="I1" s="193"/>
    </row>
    <row r="2" spans="1:9" ht="28.5" thickBot="1" x14ac:dyDescent="0.35">
      <c r="A2" s="101" t="s">
        <v>83</v>
      </c>
      <c r="B2" s="101" t="s">
        <v>3</v>
      </c>
      <c r="C2" s="101" t="s">
        <v>4</v>
      </c>
      <c r="D2" s="101" t="s">
        <v>5</v>
      </c>
      <c r="E2" s="101" t="s">
        <v>6</v>
      </c>
      <c r="F2" s="101" t="s">
        <v>7</v>
      </c>
      <c r="G2" s="101" t="s">
        <v>8</v>
      </c>
      <c r="H2" s="102" t="s">
        <v>9</v>
      </c>
      <c r="I2" s="103" t="s">
        <v>10</v>
      </c>
    </row>
    <row r="3" spans="1:9" x14ac:dyDescent="0.3">
      <c r="A3" s="109" t="s">
        <v>12</v>
      </c>
      <c r="B3" s="110">
        <v>28</v>
      </c>
      <c r="C3" s="111"/>
      <c r="D3" s="112"/>
      <c r="E3" s="113">
        <v>2</v>
      </c>
      <c r="F3" s="114" t="s">
        <v>13</v>
      </c>
      <c r="G3" s="113" t="s">
        <v>14</v>
      </c>
      <c r="H3" s="115"/>
      <c r="I3" s="116"/>
    </row>
    <row r="4" spans="1:9" x14ac:dyDescent="0.3">
      <c r="A4" s="117" t="s">
        <v>84</v>
      </c>
      <c r="B4" s="118">
        <v>20</v>
      </c>
      <c r="C4" s="119">
        <v>28</v>
      </c>
      <c r="D4" s="120"/>
      <c r="E4" s="121">
        <v>4</v>
      </c>
      <c r="F4" s="122" t="s">
        <v>13</v>
      </c>
      <c r="G4" s="121" t="s">
        <v>14</v>
      </c>
      <c r="H4" s="123"/>
      <c r="I4" s="124"/>
    </row>
    <row r="5" spans="1:9" x14ac:dyDescent="0.3">
      <c r="A5" s="117" t="s">
        <v>20</v>
      </c>
      <c r="B5" s="118">
        <v>28</v>
      </c>
      <c r="C5" s="119"/>
      <c r="D5" s="120"/>
      <c r="E5" s="121">
        <v>2</v>
      </c>
      <c r="F5" s="122" t="s">
        <v>13</v>
      </c>
      <c r="G5" s="121" t="s">
        <v>14</v>
      </c>
      <c r="H5" s="123"/>
      <c r="I5" s="124"/>
    </row>
    <row r="6" spans="1:9" x14ac:dyDescent="0.3">
      <c r="A6" s="117" t="s">
        <v>21</v>
      </c>
      <c r="B6" s="118">
        <v>20</v>
      </c>
      <c r="C6" s="119">
        <v>28</v>
      </c>
      <c r="D6" s="120"/>
      <c r="E6" s="121">
        <v>4</v>
      </c>
      <c r="F6" s="122" t="s">
        <v>13</v>
      </c>
      <c r="G6" s="121" t="s">
        <v>14</v>
      </c>
      <c r="H6" s="123"/>
      <c r="I6" s="124"/>
    </row>
    <row r="7" spans="1:9" x14ac:dyDescent="0.3">
      <c r="A7" s="117" t="s">
        <v>23</v>
      </c>
      <c r="B7" s="118">
        <v>28</v>
      </c>
      <c r="C7" s="119">
        <v>30</v>
      </c>
      <c r="D7" s="120">
        <v>6</v>
      </c>
      <c r="E7" s="121">
        <v>4</v>
      </c>
      <c r="F7" s="122" t="s">
        <v>13</v>
      </c>
      <c r="G7" s="121" t="s">
        <v>14</v>
      </c>
      <c r="H7" s="123"/>
      <c r="I7" s="124"/>
    </row>
    <row r="8" spans="1:9" x14ac:dyDescent="0.3">
      <c r="A8" s="117" t="s">
        <v>101</v>
      </c>
      <c r="B8" s="118"/>
      <c r="C8" s="119">
        <v>14</v>
      </c>
      <c r="D8" s="120"/>
      <c r="E8" s="121">
        <v>2</v>
      </c>
      <c r="F8" s="122" t="s">
        <v>13</v>
      </c>
      <c r="G8" s="121" t="s">
        <v>18</v>
      </c>
      <c r="H8" s="123"/>
      <c r="I8" s="124"/>
    </row>
    <row r="9" spans="1:9" x14ac:dyDescent="0.3">
      <c r="A9" s="117" t="s">
        <v>26</v>
      </c>
      <c r="B9" s="118">
        <v>28</v>
      </c>
      <c r="C9" s="119">
        <v>37</v>
      </c>
      <c r="D9" s="120">
        <v>6</v>
      </c>
      <c r="E9" s="121">
        <v>4</v>
      </c>
      <c r="F9" s="122" t="s">
        <v>13</v>
      </c>
      <c r="G9" s="121" t="s">
        <v>14</v>
      </c>
      <c r="H9" s="123"/>
      <c r="I9" s="124"/>
    </row>
    <row r="10" spans="1:9" x14ac:dyDescent="0.3">
      <c r="A10" s="117" t="s">
        <v>85</v>
      </c>
      <c r="B10" s="118">
        <v>20</v>
      </c>
      <c r="C10" s="119"/>
      <c r="D10" s="120"/>
      <c r="E10" s="121">
        <v>2</v>
      </c>
      <c r="F10" s="122" t="s">
        <v>13</v>
      </c>
      <c r="G10" s="121" t="s">
        <v>14</v>
      </c>
      <c r="H10" s="123"/>
      <c r="I10" s="125"/>
    </row>
    <row r="11" spans="1:9" x14ac:dyDescent="0.3">
      <c r="A11" s="117" t="s">
        <v>32</v>
      </c>
      <c r="B11" s="118">
        <v>14</v>
      </c>
      <c r="C11" s="119"/>
      <c r="D11" s="120"/>
      <c r="E11" s="121">
        <v>2</v>
      </c>
      <c r="F11" s="122" t="s">
        <v>13</v>
      </c>
      <c r="G11" s="121" t="s">
        <v>14</v>
      </c>
      <c r="H11" s="126"/>
      <c r="I11" s="127"/>
    </row>
    <row r="12" spans="1:9" ht="13.5" thickBot="1" x14ac:dyDescent="0.35">
      <c r="A12" s="128" t="s">
        <v>98</v>
      </c>
      <c r="B12" s="129"/>
      <c r="C12" s="130"/>
      <c r="D12" s="131"/>
      <c r="E12" s="132">
        <v>2</v>
      </c>
      <c r="F12" s="133" t="s">
        <v>13</v>
      </c>
      <c r="G12" s="132"/>
      <c r="H12" s="134"/>
      <c r="I12" s="135"/>
    </row>
    <row r="13" spans="1:9" x14ac:dyDescent="0.3">
      <c r="A13" s="109" t="s">
        <v>86</v>
      </c>
      <c r="B13" s="110">
        <v>28</v>
      </c>
      <c r="C13" s="111"/>
      <c r="D13" s="112"/>
      <c r="E13" s="113">
        <v>3</v>
      </c>
      <c r="F13" s="114" t="s">
        <v>36</v>
      </c>
      <c r="G13" s="113" t="s">
        <v>14</v>
      </c>
      <c r="H13" s="136"/>
      <c r="I13" s="137"/>
    </row>
    <row r="14" spans="1:9" x14ac:dyDescent="0.3">
      <c r="A14" s="138" t="s">
        <v>37</v>
      </c>
      <c r="B14" s="118">
        <v>28</v>
      </c>
      <c r="C14" s="119"/>
      <c r="D14" s="120"/>
      <c r="E14" s="121">
        <v>2</v>
      </c>
      <c r="F14" s="122" t="s">
        <v>36</v>
      </c>
      <c r="G14" s="121" t="s">
        <v>14</v>
      </c>
      <c r="H14" s="126" t="s">
        <v>87</v>
      </c>
      <c r="I14" s="127"/>
    </row>
    <row r="15" spans="1:9" x14ac:dyDescent="0.3">
      <c r="A15" s="117" t="s">
        <v>44</v>
      </c>
      <c r="B15" s="118"/>
      <c r="C15" s="119">
        <v>40</v>
      </c>
      <c r="D15" s="120"/>
      <c r="E15" s="121">
        <v>2</v>
      </c>
      <c r="F15" s="122" t="s">
        <v>36</v>
      </c>
      <c r="G15" s="121" t="s">
        <v>18</v>
      </c>
      <c r="H15" s="126" t="s">
        <v>87</v>
      </c>
      <c r="I15" s="127"/>
    </row>
    <row r="16" spans="1:9" x14ac:dyDescent="0.3">
      <c r="A16" s="117" t="s">
        <v>39</v>
      </c>
      <c r="B16" s="118">
        <v>28</v>
      </c>
      <c r="C16" s="119"/>
      <c r="D16" s="120"/>
      <c r="E16" s="121">
        <v>2</v>
      </c>
      <c r="F16" s="122" t="s">
        <v>36</v>
      </c>
      <c r="G16" s="121" t="s">
        <v>14</v>
      </c>
      <c r="H16" s="126" t="s">
        <v>20</v>
      </c>
      <c r="I16" s="127"/>
    </row>
    <row r="17" spans="1:9" x14ac:dyDescent="0.3">
      <c r="A17" s="117" t="s">
        <v>88</v>
      </c>
      <c r="B17" s="118">
        <v>20</v>
      </c>
      <c r="C17" s="119"/>
      <c r="D17" s="120"/>
      <c r="E17" s="121">
        <v>2</v>
      </c>
      <c r="F17" s="122" t="s">
        <v>36</v>
      </c>
      <c r="G17" s="121" t="s">
        <v>14</v>
      </c>
      <c r="H17" s="126"/>
      <c r="I17" s="127"/>
    </row>
    <row r="18" spans="1:9" x14ac:dyDescent="0.3">
      <c r="A18" s="117" t="s">
        <v>89</v>
      </c>
      <c r="B18" s="118"/>
      <c r="C18" s="119">
        <v>20</v>
      </c>
      <c r="D18" s="120"/>
      <c r="E18" s="121">
        <v>2</v>
      </c>
      <c r="F18" s="122" t="s">
        <v>36</v>
      </c>
      <c r="G18" s="121" t="s">
        <v>18</v>
      </c>
      <c r="H18" s="126" t="s">
        <v>84</v>
      </c>
      <c r="I18" s="127"/>
    </row>
    <row r="19" spans="1:9" x14ac:dyDescent="0.3">
      <c r="A19" s="117" t="s">
        <v>43</v>
      </c>
      <c r="B19" s="118">
        <v>10</v>
      </c>
      <c r="C19" s="119">
        <v>40</v>
      </c>
      <c r="D19" s="120">
        <v>10</v>
      </c>
      <c r="E19" s="121">
        <v>4</v>
      </c>
      <c r="F19" s="122" t="s">
        <v>36</v>
      </c>
      <c r="G19" s="121" t="s">
        <v>18</v>
      </c>
      <c r="H19" s="190" t="s">
        <v>90</v>
      </c>
      <c r="I19" s="190"/>
    </row>
    <row r="20" spans="1:9" x14ac:dyDescent="0.3">
      <c r="A20" s="117" t="s">
        <v>108</v>
      </c>
      <c r="B20" s="118">
        <v>10</v>
      </c>
      <c r="C20" s="119">
        <v>40</v>
      </c>
      <c r="D20" s="120">
        <v>10</v>
      </c>
      <c r="E20" s="121">
        <v>4</v>
      </c>
      <c r="F20" s="122" t="s">
        <v>36</v>
      </c>
      <c r="G20" s="121" t="s">
        <v>18</v>
      </c>
      <c r="H20" s="190"/>
      <c r="I20" s="190"/>
    </row>
    <row r="21" spans="1:9" x14ac:dyDescent="0.3">
      <c r="A21" s="117" t="s">
        <v>45</v>
      </c>
      <c r="B21" s="118">
        <v>10</v>
      </c>
      <c r="C21" s="119">
        <v>40</v>
      </c>
      <c r="D21" s="120">
        <v>10</v>
      </c>
      <c r="E21" s="121">
        <v>4</v>
      </c>
      <c r="F21" s="122" t="s">
        <v>36</v>
      </c>
      <c r="G21" s="121" t="s">
        <v>18</v>
      </c>
      <c r="H21" s="190"/>
      <c r="I21" s="190"/>
    </row>
    <row r="22" spans="1:9" x14ac:dyDescent="0.3">
      <c r="A22" s="117" t="s">
        <v>46</v>
      </c>
      <c r="B22" s="118">
        <v>20</v>
      </c>
      <c r="C22" s="119"/>
      <c r="D22" s="120"/>
      <c r="E22" s="121">
        <v>2</v>
      </c>
      <c r="F22" s="122" t="s">
        <v>36</v>
      </c>
      <c r="G22" s="121" t="s">
        <v>14</v>
      </c>
      <c r="H22" s="126"/>
      <c r="I22" s="127"/>
    </row>
    <row r="23" spans="1:9" x14ac:dyDescent="0.3">
      <c r="A23" s="117" t="s">
        <v>47</v>
      </c>
      <c r="B23" s="118">
        <v>20</v>
      </c>
      <c r="C23" s="119"/>
      <c r="D23" s="120"/>
      <c r="E23" s="121">
        <v>2</v>
      </c>
      <c r="F23" s="122" t="s">
        <v>36</v>
      </c>
      <c r="G23" s="121" t="s">
        <v>14</v>
      </c>
      <c r="H23" s="126" t="s">
        <v>91</v>
      </c>
      <c r="I23" s="127"/>
    </row>
    <row r="24" spans="1:9" x14ac:dyDescent="0.3">
      <c r="A24" s="117" t="s">
        <v>62</v>
      </c>
      <c r="B24" s="118">
        <v>14</v>
      </c>
      <c r="C24" s="139"/>
      <c r="D24" s="140"/>
      <c r="E24" s="141">
        <v>2</v>
      </c>
      <c r="F24" s="122" t="s">
        <v>36</v>
      </c>
      <c r="G24" s="121" t="s">
        <v>14</v>
      </c>
      <c r="H24" s="126" t="s">
        <v>58</v>
      </c>
      <c r="I24" s="127"/>
    </row>
    <row r="25" spans="1:9" x14ac:dyDescent="0.3">
      <c r="A25" s="117" t="s">
        <v>61</v>
      </c>
      <c r="B25" s="142">
        <v>18</v>
      </c>
      <c r="C25" s="139"/>
      <c r="D25" s="140"/>
      <c r="E25" s="141">
        <v>2</v>
      </c>
      <c r="F25" s="122" t="s">
        <v>36</v>
      </c>
      <c r="G25" s="121" t="s">
        <v>14</v>
      </c>
      <c r="H25" s="143"/>
      <c r="I25" s="124" t="s">
        <v>39</v>
      </c>
    </row>
    <row r="26" spans="1:9" x14ac:dyDescent="0.3">
      <c r="A26" s="117" t="s">
        <v>92</v>
      </c>
      <c r="B26" s="118">
        <v>20</v>
      </c>
      <c r="C26" s="119"/>
      <c r="D26" s="120"/>
      <c r="E26" s="121">
        <v>2</v>
      </c>
      <c r="F26" s="122" t="s">
        <v>36</v>
      </c>
      <c r="G26" s="121" t="s">
        <v>14</v>
      </c>
      <c r="H26" s="126"/>
      <c r="I26" s="127"/>
    </row>
    <row r="27" spans="1:9" x14ac:dyDescent="0.3">
      <c r="A27" s="144" t="s">
        <v>107</v>
      </c>
      <c r="B27" s="145"/>
      <c r="C27" s="119"/>
      <c r="D27" s="146"/>
      <c r="E27" s="121">
        <v>0</v>
      </c>
      <c r="F27" s="122" t="s">
        <v>36</v>
      </c>
      <c r="G27" s="121" t="s">
        <v>54</v>
      </c>
      <c r="H27" s="126"/>
      <c r="I27" s="127"/>
    </row>
    <row r="28" spans="1:9" ht="13.5" thickBot="1" x14ac:dyDescent="0.35">
      <c r="A28" s="128" t="s">
        <v>99</v>
      </c>
      <c r="B28" s="147"/>
      <c r="C28" s="148"/>
      <c r="D28" s="149"/>
      <c r="E28" s="150">
        <v>2</v>
      </c>
      <c r="F28" s="151" t="s">
        <v>36</v>
      </c>
      <c r="G28" s="150"/>
      <c r="H28" s="152"/>
      <c r="I28" s="153"/>
    </row>
    <row r="29" spans="1:9" x14ac:dyDescent="0.3">
      <c r="A29" s="138" t="s">
        <v>93</v>
      </c>
      <c r="B29" s="154">
        <v>28</v>
      </c>
      <c r="C29" s="155">
        <v>20</v>
      </c>
      <c r="D29" s="156"/>
      <c r="E29" s="157">
        <v>4</v>
      </c>
      <c r="F29" s="158" t="s">
        <v>57</v>
      </c>
      <c r="G29" s="157" t="s">
        <v>14</v>
      </c>
      <c r="H29" s="159" t="s">
        <v>58</v>
      </c>
      <c r="I29" s="160"/>
    </row>
    <row r="30" spans="1:9" x14ac:dyDescent="0.3">
      <c r="A30" s="117" t="s">
        <v>94</v>
      </c>
      <c r="B30" s="118">
        <v>20</v>
      </c>
      <c r="C30" s="119"/>
      <c r="D30" s="120"/>
      <c r="E30" s="121">
        <v>2</v>
      </c>
      <c r="F30" s="161" t="s">
        <v>57</v>
      </c>
      <c r="G30" s="121" t="s">
        <v>14</v>
      </c>
      <c r="H30" s="126" t="s">
        <v>58</v>
      </c>
      <c r="I30" s="127"/>
    </row>
    <row r="31" spans="1:9" ht="15" customHeight="1" x14ac:dyDescent="0.3">
      <c r="A31" s="117" t="s">
        <v>102</v>
      </c>
      <c r="B31" s="162">
        <v>20</v>
      </c>
      <c r="C31" s="163"/>
      <c r="D31" s="164"/>
      <c r="E31" s="165">
        <v>3</v>
      </c>
      <c r="F31" s="161" t="s">
        <v>57</v>
      </c>
      <c r="G31" s="165" t="s">
        <v>18</v>
      </c>
      <c r="H31" s="166"/>
      <c r="I31" s="167" t="s">
        <v>68</v>
      </c>
    </row>
    <row r="32" spans="1:9" x14ac:dyDescent="0.3">
      <c r="A32" s="117" t="s">
        <v>100</v>
      </c>
      <c r="B32" s="162"/>
      <c r="C32" s="168"/>
      <c r="D32" s="169"/>
      <c r="E32" s="165">
        <v>2</v>
      </c>
      <c r="F32" s="161" t="s">
        <v>57</v>
      </c>
      <c r="G32" s="165"/>
      <c r="H32" s="166"/>
      <c r="I32" s="170"/>
    </row>
    <row r="33" spans="1:9" x14ac:dyDescent="0.3">
      <c r="A33" s="138" t="s">
        <v>95</v>
      </c>
      <c r="B33" s="118"/>
      <c r="C33" s="139"/>
      <c r="D33" s="140">
        <v>100</v>
      </c>
      <c r="E33" s="141">
        <v>10</v>
      </c>
      <c r="F33" s="161" t="s">
        <v>57</v>
      </c>
      <c r="G33" s="121" t="s">
        <v>18</v>
      </c>
      <c r="H33" s="126" t="s">
        <v>65</v>
      </c>
      <c r="I33" s="127"/>
    </row>
    <row r="34" spans="1:9" x14ac:dyDescent="0.3">
      <c r="A34" s="117" t="s">
        <v>103</v>
      </c>
      <c r="B34" s="118"/>
      <c r="C34" s="119">
        <v>20</v>
      </c>
      <c r="D34" s="120"/>
      <c r="E34" s="121">
        <v>3</v>
      </c>
      <c r="F34" s="161" t="s">
        <v>57</v>
      </c>
      <c r="G34" s="121" t="s">
        <v>18</v>
      </c>
      <c r="H34" s="126" t="s">
        <v>42</v>
      </c>
      <c r="I34" s="127"/>
    </row>
    <row r="35" spans="1:9" x14ac:dyDescent="0.3">
      <c r="A35" s="171" t="s">
        <v>96</v>
      </c>
      <c r="B35" s="162"/>
      <c r="C35" s="168"/>
      <c r="D35" s="169">
        <v>60</v>
      </c>
      <c r="E35" s="165">
        <v>3</v>
      </c>
      <c r="F35" s="161" t="s">
        <v>57</v>
      </c>
      <c r="G35" s="165" t="s">
        <v>18</v>
      </c>
      <c r="H35" s="172"/>
      <c r="I35" s="170"/>
    </row>
    <row r="36" spans="1:9" x14ac:dyDescent="0.3">
      <c r="A36" s="117" t="s">
        <v>97</v>
      </c>
      <c r="B36" s="118"/>
      <c r="C36" s="139"/>
      <c r="D36" s="140">
        <v>50</v>
      </c>
      <c r="E36" s="141">
        <v>3</v>
      </c>
      <c r="F36" s="161" t="s">
        <v>57</v>
      </c>
      <c r="G36" s="121" t="s">
        <v>18</v>
      </c>
      <c r="H36" s="126" t="s">
        <v>65</v>
      </c>
      <c r="I36" s="173"/>
    </row>
    <row r="37" spans="1:9" ht="13.5" thickBot="1" x14ac:dyDescent="0.35">
      <c r="A37" s="128" t="s">
        <v>104</v>
      </c>
      <c r="B37" s="129"/>
      <c r="C37" s="174">
        <v>20</v>
      </c>
      <c r="D37" s="175"/>
      <c r="E37" s="176">
        <v>3</v>
      </c>
      <c r="F37" s="177" t="s">
        <v>57</v>
      </c>
      <c r="G37" s="132" t="s">
        <v>18</v>
      </c>
      <c r="H37" s="134" t="s">
        <v>65</v>
      </c>
      <c r="I37" s="178"/>
    </row>
    <row r="38" spans="1:9" x14ac:dyDescent="0.3">
      <c r="A38" s="179"/>
      <c r="B38" s="179"/>
      <c r="C38" s="179"/>
      <c r="D38" s="179"/>
      <c r="E38" s="180"/>
      <c r="F38" s="179"/>
      <c r="G38" s="179"/>
      <c r="H38" s="181"/>
      <c r="I38" s="181"/>
    </row>
  </sheetData>
  <autoFilter ref="A2:I2" xr:uid="{BAF83910-0523-4579-92AA-9B53C48488E1}"/>
  <mergeCells count="2">
    <mergeCell ref="H19:I21"/>
    <mergeCell ref="A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C38"/>
  <sheetViews>
    <sheetView tabSelected="1" zoomScale="80" zoomScaleNormal="80" workbookViewId="0">
      <selection activeCell="A21" sqref="A21"/>
    </sheetView>
  </sheetViews>
  <sheetFormatPr defaultColWidth="9.1796875" defaultRowHeight="13" x14ac:dyDescent="0.3"/>
  <cols>
    <col min="1" max="1" width="55.1796875" style="104" customWidth="1"/>
    <col min="2" max="2" width="12.81640625" style="104" customWidth="1"/>
    <col min="3" max="3" width="11.453125" style="104" customWidth="1"/>
    <col min="4" max="4" width="9.7265625" style="104" customWidth="1"/>
    <col min="5" max="6" width="7.7265625" style="104" customWidth="1"/>
    <col min="7" max="7" width="14.54296875" style="104" customWidth="1"/>
    <col min="8" max="8" width="40.1796875" style="104" customWidth="1"/>
    <col min="9" max="9" width="24.1796875" style="104" customWidth="1"/>
    <col min="10" max="1017" width="9.1796875" style="104"/>
    <col min="1018" max="16384" width="9.1796875" style="105"/>
  </cols>
  <sheetData>
    <row r="1" spans="1:9" ht="36.75" customHeight="1" thickBot="1" x14ac:dyDescent="0.35">
      <c r="A1" s="191" t="s">
        <v>106</v>
      </c>
      <c r="B1" s="192"/>
      <c r="C1" s="192"/>
      <c r="D1" s="192"/>
      <c r="E1" s="192"/>
      <c r="F1" s="192"/>
      <c r="G1" s="192"/>
      <c r="H1" s="192"/>
      <c r="I1" s="193"/>
    </row>
    <row r="2" spans="1:9" ht="30" customHeight="1" thickBot="1" x14ac:dyDescent="0.35">
      <c r="A2" s="106" t="s">
        <v>83</v>
      </c>
      <c r="B2" s="106" t="s">
        <v>3</v>
      </c>
      <c r="C2" s="106" t="s">
        <v>4</v>
      </c>
      <c r="D2" s="106" t="s">
        <v>5</v>
      </c>
      <c r="E2" s="106" t="s">
        <v>6</v>
      </c>
      <c r="F2" s="106" t="s">
        <v>7</v>
      </c>
      <c r="G2" s="106" t="s">
        <v>8</v>
      </c>
      <c r="H2" s="107" t="s">
        <v>9</v>
      </c>
      <c r="I2" s="108" t="s">
        <v>10</v>
      </c>
    </row>
    <row r="3" spans="1:9" x14ac:dyDescent="0.3">
      <c r="A3" s="109" t="s">
        <v>12</v>
      </c>
      <c r="B3" s="110">
        <v>12</v>
      </c>
      <c r="C3" s="111"/>
      <c r="D3" s="112"/>
      <c r="E3" s="113">
        <v>2</v>
      </c>
      <c r="F3" s="114" t="s">
        <v>13</v>
      </c>
      <c r="G3" s="113" t="s">
        <v>14</v>
      </c>
      <c r="H3" s="115"/>
      <c r="I3" s="116"/>
    </row>
    <row r="4" spans="1:9" x14ac:dyDescent="0.3">
      <c r="A4" s="117" t="s">
        <v>84</v>
      </c>
      <c r="B4" s="118">
        <v>10</v>
      </c>
      <c r="C4" s="119">
        <v>12</v>
      </c>
      <c r="D4" s="120"/>
      <c r="E4" s="121">
        <v>4</v>
      </c>
      <c r="F4" s="122" t="s">
        <v>13</v>
      </c>
      <c r="G4" s="121" t="s">
        <v>14</v>
      </c>
      <c r="H4" s="123"/>
      <c r="I4" s="124"/>
    </row>
    <row r="5" spans="1:9" x14ac:dyDescent="0.3">
      <c r="A5" s="117" t="s">
        <v>20</v>
      </c>
      <c r="B5" s="118">
        <v>14</v>
      </c>
      <c r="C5" s="119"/>
      <c r="D5" s="120"/>
      <c r="E5" s="121">
        <v>2</v>
      </c>
      <c r="F5" s="122" t="s">
        <v>13</v>
      </c>
      <c r="G5" s="121" t="s">
        <v>14</v>
      </c>
      <c r="H5" s="123"/>
      <c r="I5" s="124"/>
    </row>
    <row r="6" spans="1:9" x14ac:dyDescent="0.3">
      <c r="A6" s="117" t="s">
        <v>21</v>
      </c>
      <c r="B6" s="118">
        <v>10</v>
      </c>
      <c r="C6" s="119">
        <v>12</v>
      </c>
      <c r="D6" s="120"/>
      <c r="E6" s="121">
        <v>4</v>
      </c>
      <c r="F6" s="122" t="s">
        <v>13</v>
      </c>
      <c r="G6" s="121" t="s">
        <v>14</v>
      </c>
      <c r="H6" s="123"/>
      <c r="I6" s="124"/>
    </row>
    <row r="7" spans="1:9" x14ac:dyDescent="0.3">
      <c r="A7" s="117" t="s">
        <v>23</v>
      </c>
      <c r="B7" s="118">
        <v>12</v>
      </c>
      <c r="C7" s="119">
        <v>14</v>
      </c>
      <c r="D7" s="120">
        <v>4</v>
      </c>
      <c r="E7" s="121">
        <v>4</v>
      </c>
      <c r="F7" s="122" t="s">
        <v>13</v>
      </c>
      <c r="G7" s="121" t="s">
        <v>14</v>
      </c>
      <c r="H7" s="123"/>
      <c r="I7" s="124"/>
    </row>
    <row r="8" spans="1:9" x14ac:dyDescent="0.3">
      <c r="A8" s="117" t="s">
        <v>101</v>
      </c>
      <c r="B8" s="118"/>
      <c r="C8" s="119">
        <v>6</v>
      </c>
      <c r="D8" s="120"/>
      <c r="E8" s="121">
        <v>2</v>
      </c>
      <c r="F8" s="122" t="s">
        <v>13</v>
      </c>
      <c r="G8" s="121" t="s">
        <v>18</v>
      </c>
      <c r="H8" s="123"/>
      <c r="I8" s="124"/>
    </row>
    <row r="9" spans="1:9" x14ac:dyDescent="0.3">
      <c r="A9" s="117" t="s">
        <v>26</v>
      </c>
      <c r="B9" s="118">
        <v>12</v>
      </c>
      <c r="C9" s="119">
        <v>16</v>
      </c>
      <c r="D9" s="120">
        <v>5</v>
      </c>
      <c r="E9" s="121">
        <v>4</v>
      </c>
      <c r="F9" s="122" t="s">
        <v>13</v>
      </c>
      <c r="G9" s="121" t="s">
        <v>14</v>
      </c>
      <c r="H9" s="123"/>
      <c r="I9" s="124"/>
    </row>
    <row r="10" spans="1:9" x14ac:dyDescent="0.3">
      <c r="A10" s="117" t="s">
        <v>85</v>
      </c>
      <c r="B10" s="118">
        <v>10</v>
      </c>
      <c r="C10" s="119"/>
      <c r="D10" s="120"/>
      <c r="E10" s="121">
        <v>2</v>
      </c>
      <c r="F10" s="122" t="s">
        <v>13</v>
      </c>
      <c r="G10" s="121" t="s">
        <v>14</v>
      </c>
      <c r="H10" s="123"/>
      <c r="I10" s="125"/>
    </row>
    <row r="11" spans="1:9" x14ac:dyDescent="0.3">
      <c r="A11" s="117" t="s">
        <v>32</v>
      </c>
      <c r="B11" s="118">
        <v>6</v>
      </c>
      <c r="C11" s="119"/>
      <c r="D11" s="120"/>
      <c r="E11" s="121">
        <v>2</v>
      </c>
      <c r="F11" s="122" t="s">
        <v>13</v>
      </c>
      <c r="G11" s="121" t="s">
        <v>14</v>
      </c>
      <c r="H11" s="126"/>
      <c r="I11" s="127"/>
    </row>
    <row r="12" spans="1:9" ht="13.5" thickBot="1" x14ac:dyDescent="0.35">
      <c r="A12" s="128" t="s">
        <v>98</v>
      </c>
      <c r="B12" s="129"/>
      <c r="C12" s="130"/>
      <c r="D12" s="131"/>
      <c r="E12" s="132">
        <v>2</v>
      </c>
      <c r="F12" s="133" t="s">
        <v>13</v>
      </c>
      <c r="G12" s="132"/>
      <c r="H12" s="134"/>
      <c r="I12" s="135"/>
    </row>
    <row r="13" spans="1:9" x14ac:dyDescent="0.3">
      <c r="A13" s="109" t="s">
        <v>86</v>
      </c>
      <c r="B13" s="110">
        <v>12</v>
      </c>
      <c r="C13" s="111"/>
      <c r="D13" s="112"/>
      <c r="E13" s="113">
        <v>3</v>
      </c>
      <c r="F13" s="114" t="s">
        <v>36</v>
      </c>
      <c r="G13" s="113" t="s">
        <v>14</v>
      </c>
      <c r="H13" s="136"/>
      <c r="I13" s="137"/>
    </row>
    <row r="14" spans="1:9" x14ac:dyDescent="0.3">
      <c r="A14" s="138" t="s">
        <v>37</v>
      </c>
      <c r="B14" s="118">
        <v>12</v>
      </c>
      <c r="C14" s="119"/>
      <c r="D14" s="120"/>
      <c r="E14" s="121">
        <v>2</v>
      </c>
      <c r="F14" s="122" t="s">
        <v>36</v>
      </c>
      <c r="G14" s="121" t="s">
        <v>14</v>
      </c>
      <c r="H14" s="126" t="s">
        <v>87</v>
      </c>
      <c r="I14" s="127"/>
    </row>
    <row r="15" spans="1:9" x14ac:dyDescent="0.3">
      <c r="A15" s="117" t="s">
        <v>44</v>
      </c>
      <c r="B15" s="118"/>
      <c r="C15" s="119">
        <v>14</v>
      </c>
      <c r="D15" s="120"/>
      <c r="E15" s="121">
        <v>2</v>
      </c>
      <c r="F15" s="122" t="s">
        <v>36</v>
      </c>
      <c r="G15" s="121" t="s">
        <v>18</v>
      </c>
      <c r="H15" s="126" t="s">
        <v>87</v>
      </c>
      <c r="I15" s="127"/>
    </row>
    <row r="16" spans="1:9" x14ac:dyDescent="0.3">
      <c r="A16" s="117" t="s">
        <v>39</v>
      </c>
      <c r="B16" s="118">
        <v>14</v>
      </c>
      <c r="C16" s="119"/>
      <c r="D16" s="120"/>
      <c r="E16" s="121">
        <v>2</v>
      </c>
      <c r="F16" s="122" t="s">
        <v>36</v>
      </c>
      <c r="G16" s="121" t="s">
        <v>14</v>
      </c>
      <c r="H16" s="126" t="s">
        <v>20</v>
      </c>
      <c r="I16" s="127"/>
    </row>
    <row r="17" spans="1:9" x14ac:dyDescent="0.3">
      <c r="A17" s="117" t="s">
        <v>88</v>
      </c>
      <c r="B17" s="118">
        <v>10</v>
      </c>
      <c r="C17" s="119"/>
      <c r="D17" s="120"/>
      <c r="E17" s="121">
        <v>2</v>
      </c>
      <c r="F17" s="122" t="s">
        <v>36</v>
      </c>
      <c r="G17" s="121" t="s">
        <v>14</v>
      </c>
      <c r="H17" s="126"/>
      <c r="I17" s="127"/>
    </row>
    <row r="18" spans="1:9" x14ac:dyDescent="0.3">
      <c r="A18" s="117" t="s">
        <v>89</v>
      </c>
      <c r="B18" s="118"/>
      <c r="C18" s="119">
        <v>10</v>
      </c>
      <c r="D18" s="120"/>
      <c r="E18" s="121">
        <v>2</v>
      </c>
      <c r="F18" s="122" t="s">
        <v>36</v>
      </c>
      <c r="G18" s="121" t="s">
        <v>18</v>
      </c>
      <c r="H18" s="126" t="s">
        <v>84</v>
      </c>
      <c r="I18" s="127"/>
    </row>
    <row r="19" spans="1:9" x14ac:dyDescent="0.3">
      <c r="A19" s="117" t="s">
        <v>43</v>
      </c>
      <c r="B19" s="118">
        <v>5</v>
      </c>
      <c r="C19" s="119">
        <v>20</v>
      </c>
      <c r="D19" s="120">
        <v>5</v>
      </c>
      <c r="E19" s="121">
        <v>4</v>
      </c>
      <c r="F19" s="122" t="s">
        <v>36</v>
      </c>
      <c r="G19" s="121" t="s">
        <v>18</v>
      </c>
      <c r="H19" s="190" t="s">
        <v>90</v>
      </c>
      <c r="I19" s="190"/>
    </row>
    <row r="20" spans="1:9" x14ac:dyDescent="0.3">
      <c r="A20" s="117" t="s">
        <v>37</v>
      </c>
      <c r="B20" s="118">
        <v>5</v>
      </c>
      <c r="C20" s="119">
        <v>20</v>
      </c>
      <c r="D20" s="120">
        <v>5</v>
      </c>
      <c r="E20" s="121">
        <v>4</v>
      </c>
      <c r="F20" s="122" t="s">
        <v>36</v>
      </c>
      <c r="G20" s="121" t="s">
        <v>18</v>
      </c>
      <c r="H20" s="190"/>
      <c r="I20" s="190"/>
    </row>
    <row r="21" spans="1:9" x14ac:dyDescent="0.3">
      <c r="A21" s="117" t="s">
        <v>45</v>
      </c>
      <c r="B21" s="118">
        <v>5</v>
      </c>
      <c r="C21" s="119">
        <v>20</v>
      </c>
      <c r="D21" s="120">
        <v>5</v>
      </c>
      <c r="E21" s="121">
        <v>4</v>
      </c>
      <c r="F21" s="122" t="s">
        <v>36</v>
      </c>
      <c r="G21" s="121" t="s">
        <v>18</v>
      </c>
      <c r="H21" s="190"/>
      <c r="I21" s="190"/>
    </row>
    <row r="22" spans="1:9" x14ac:dyDescent="0.3">
      <c r="A22" s="117" t="s">
        <v>46</v>
      </c>
      <c r="B22" s="118">
        <v>10</v>
      </c>
      <c r="C22" s="119"/>
      <c r="D22" s="120"/>
      <c r="E22" s="121">
        <v>2</v>
      </c>
      <c r="F22" s="122" t="s">
        <v>36</v>
      </c>
      <c r="G22" s="121" t="s">
        <v>14</v>
      </c>
      <c r="H22" s="126"/>
      <c r="I22" s="127"/>
    </row>
    <row r="23" spans="1:9" x14ac:dyDescent="0.3">
      <c r="A23" s="117" t="s">
        <v>47</v>
      </c>
      <c r="B23" s="118">
        <v>10</v>
      </c>
      <c r="C23" s="119"/>
      <c r="D23" s="120"/>
      <c r="E23" s="121">
        <v>2</v>
      </c>
      <c r="F23" s="122" t="s">
        <v>36</v>
      </c>
      <c r="G23" s="121" t="s">
        <v>14</v>
      </c>
      <c r="H23" s="126" t="s">
        <v>91</v>
      </c>
      <c r="I23" s="127"/>
    </row>
    <row r="24" spans="1:9" x14ac:dyDescent="0.3">
      <c r="A24" s="117" t="s">
        <v>62</v>
      </c>
      <c r="B24" s="118">
        <v>6</v>
      </c>
      <c r="C24" s="139"/>
      <c r="D24" s="140"/>
      <c r="E24" s="141">
        <v>2</v>
      </c>
      <c r="F24" s="122" t="s">
        <v>36</v>
      </c>
      <c r="G24" s="121" t="s">
        <v>14</v>
      </c>
      <c r="H24" s="126" t="s">
        <v>58</v>
      </c>
      <c r="I24" s="127"/>
    </row>
    <row r="25" spans="1:9" x14ac:dyDescent="0.3">
      <c r="A25" s="117" t="s">
        <v>61</v>
      </c>
      <c r="B25" s="142">
        <v>8</v>
      </c>
      <c r="C25" s="139"/>
      <c r="D25" s="140"/>
      <c r="E25" s="141">
        <v>2</v>
      </c>
      <c r="F25" s="122" t="s">
        <v>36</v>
      </c>
      <c r="G25" s="121" t="s">
        <v>14</v>
      </c>
      <c r="H25" s="143"/>
      <c r="I25" s="124" t="s">
        <v>39</v>
      </c>
    </row>
    <row r="26" spans="1:9" x14ac:dyDescent="0.3">
      <c r="A26" s="117" t="s">
        <v>92</v>
      </c>
      <c r="B26" s="118">
        <v>10</v>
      </c>
      <c r="C26" s="119"/>
      <c r="D26" s="120"/>
      <c r="E26" s="121">
        <v>2</v>
      </c>
      <c r="F26" s="122" t="s">
        <v>36</v>
      </c>
      <c r="G26" s="121" t="s">
        <v>14</v>
      </c>
      <c r="H26" s="126"/>
      <c r="I26" s="127"/>
    </row>
    <row r="27" spans="1:9" x14ac:dyDescent="0.3">
      <c r="A27" s="144" t="s">
        <v>65</v>
      </c>
      <c r="B27" s="145"/>
      <c r="C27" s="119"/>
      <c r="D27" s="146"/>
      <c r="E27" s="121">
        <v>0</v>
      </c>
      <c r="F27" s="122" t="s">
        <v>36</v>
      </c>
      <c r="G27" s="121" t="s">
        <v>54</v>
      </c>
      <c r="H27" s="126"/>
      <c r="I27" s="127"/>
    </row>
    <row r="28" spans="1:9" ht="13.5" thickBot="1" x14ac:dyDescent="0.35">
      <c r="A28" s="128" t="s">
        <v>99</v>
      </c>
      <c r="B28" s="147"/>
      <c r="C28" s="148"/>
      <c r="D28" s="149"/>
      <c r="E28" s="150">
        <v>2</v>
      </c>
      <c r="F28" s="151" t="s">
        <v>36</v>
      </c>
      <c r="G28" s="150"/>
      <c r="H28" s="152"/>
      <c r="I28" s="153"/>
    </row>
    <row r="29" spans="1:9" x14ac:dyDescent="0.3">
      <c r="A29" s="109" t="s">
        <v>93</v>
      </c>
      <c r="B29" s="183">
        <v>12</v>
      </c>
      <c r="C29" s="155">
        <v>10</v>
      </c>
      <c r="D29" s="156"/>
      <c r="E29" s="157">
        <v>4</v>
      </c>
      <c r="F29" s="158" t="s">
        <v>57</v>
      </c>
      <c r="G29" s="157" t="s">
        <v>14</v>
      </c>
      <c r="H29" s="159" t="s">
        <v>58</v>
      </c>
      <c r="I29" s="160"/>
    </row>
    <row r="30" spans="1:9" x14ac:dyDescent="0.3">
      <c r="A30" s="117" t="s">
        <v>94</v>
      </c>
      <c r="B30" s="145">
        <v>10</v>
      </c>
      <c r="C30" s="119"/>
      <c r="D30" s="120"/>
      <c r="E30" s="121">
        <v>2</v>
      </c>
      <c r="F30" s="161" t="s">
        <v>57</v>
      </c>
      <c r="G30" s="121" t="s">
        <v>14</v>
      </c>
      <c r="H30" s="126" t="s">
        <v>58</v>
      </c>
      <c r="I30" s="127"/>
    </row>
    <row r="31" spans="1:9" x14ac:dyDescent="0.3">
      <c r="A31" s="117" t="s">
        <v>102</v>
      </c>
      <c r="B31" s="182">
        <v>10</v>
      </c>
      <c r="C31" s="163"/>
      <c r="D31" s="164"/>
      <c r="E31" s="165">
        <v>3</v>
      </c>
      <c r="F31" s="161" t="s">
        <v>57</v>
      </c>
      <c r="G31" s="165" t="s">
        <v>18</v>
      </c>
      <c r="H31" s="166"/>
      <c r="I31" s="167" t="s">
        <v>68</v>
      </c>
    </row>
    <row r="32" spans="1:9" x14ac:dyDescent="0.3">
      <c r="A32" s="117" t="s">
        <v>100</v>
      </c>
      <c r="B32" s="182"/>
      <c r="C32" s="168"/>
      <c r="D32" s="169"/>
      <c r="E32" s="165">
        <v>2</v>
      </c>
      <c r="F32" s="161" t="s">
        <v>57</v>
      </c>
      <c r="G32" s="165"/>
      <c r="H32" s="166"/>
      <c r="I32" s="170"/>
    </row>
    <row r="33" spans="1:9" x14ac:dyDescent="0.3">
      <c r="A33" s="138" t="s">
        <v>95</v>
      </c>
      <c r="B33" s="145"/>
      <c r="C33" s="139"/>
      <c r="D33" s="140">
        <v>50</v>
      </c>
      <c r="E33" s="141">
        <v>10</v>
      </c>
      <c r="F33" s="161" t="s">
        <v>57</v>
      </c>
      <c r="G33" s="121" t="s">
        <v>18</v>
      </c>
      <c r="H33" s="126" t="s">
        <v>65</v>
      </c>
      <c r="I33" s="127"/>
    </row>
    <row r="34" spans="1:9" x14ac:dyDescent="0.3">
      <c r="A34" s="117" t="s">
        <v>103</v>
      </c>
      <c r="B34" s="145"/>
      <c r="C34" s="119">
        <v>10</v>
      </c>
      <c r="D34" s="120"/>
      <c r="E34" s="121">
        <v>3</v>
      </c>
      <c r="F34" s="161" t="s">
        <v>57</v>
      </c>
      <c r="G34" s="121" t="s">
        <v>18</v>
      </c>
      <c r="H34" s="126" t="s">
        <v>42</v>
      </c>
      <c r="I34" s="127"/>
    </row>
    <row r="35" spans="1:9" x14ac:dyDescent="0.3">
      <c r="A35" s="171" t="s">
        <v>96</v>
      </c>
      <c r="B35" s="182"/>
      <c r="C35" s="168"/>
      <c r="D35" s="169">
        <v>30</v>
      </c>
      <c r="E35" s="165">
        <v>3</v>
      </c>
      <c r="F35" s="161" t="s">
        <v>57</v>
      </c>
      <c r="G35" s="165" t="s">
        <v>18</v>
      </c>
      <c r="H35" s="172"/>
      <c r="I35" s="170"/>
    </row>
    <row r="36" spans="1:9" x14ac:dyDescent="0.3">
      <c r="A36" s="117" t="s">
        <v>97</v>
      </c>
      <c r="B36" s="145"/>
      <c r="C36" s="139"/>
      <c r="D36" s="140">
        <v>20</v>
      </c>
      <c r="E36" s="141">
        <v>3</v>
      </c>
      <c r="F36" s="161" t="s">
        <v>57</v>
      </c>
      <c r="G36" s="121" t="s">
        <v>18</v>
      </c>
      <c r="H36" s="126" t="s">
        <v>65</v>
      </c>
      <c r="I36" s="173"/>
    </row>
    <row r="37" spans="1:9" ht="13.5" thickBot="1" x14ac:dyDescent="0.35">
      <c r="A37" s="128" t="s">
        <v>104</v>
      </c>
      <c r="B37" s="184"/>
      <c r="C37" s="174">
        <v>8</v>
      </c>
      <c r="D37" s="175"/>
      <c r="E37" s="176">
        <v>3</v>
      </c>
      <c r="F37" s="177" t="s">
        <v>57</v>
      </c>
      <c r="G37" s="132" t="s">
        <v>18</v>
      </c>
      <c r="H37" s="134" t="s">
        <v>65</v>
      </c>
      <c r="I37" s="178"/>
    </row>
    <row r="38" spans="1:9" x14ac:dyDescent="0.3">
      <c r="A38" s="179"/>
      <c r="B38" s="179"/>
      <c r="C38" s="179"/>
      <c r="D38" s="179"/>
      <c r="E38" s="180"/>
      <c r="F38" s="179"/>
      <c r="G38" s="179"/>
      <c r="H38" s="181"/>
      <c r="I38" s="181"/>
    </row>
  </sheetData>
  <autoFilter ref="A2:I38" xr:uid="{00000000-0009-0000-0000-000001000000}"/>
  <mergeCells count="2">
    <mergeCell ref="H19:I21"/>
    <mergeCell ref="A1:I1"/>
  </mergeCells>
  <pageMargins left="0" right="0" top="0" bottom="0" header="0.511811023622047" footer="0.511811023622047"/>
  <pageSetup paperSize="8" orientation="landscape" horizontalDpi="300" verticalDpi="300" r:id="rId1"/>
  <rowBreaks count="1" manualBreakCount="1">
    <brk id="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1DDCA06AC5D6840B2C6DBCF6DBECC07" ma:contentTypeVersion="2" ma:contentTypeDescription="Új dokumentum létrehozása." ma:contentTypeScope="" ma:versionID="1adce7f48bf102840c29c58a53593045">
  <xsd:schema xmlns:xsd="http://www.w3.org/2001/XMLSchema" xmlns:xs="http://www.w3.org/2001/XMLSchema" xmlns:p="http://schemas.microsoft.com/office/2006/metadata/properties" xmlns:ns2="3707b5cd-9907-47e4-9243-3c7147fe5726" targetNamespace="http://schemas.microsoft.com/office/2006/metadata/properties" ma:root="true" ma:fieldsID="0b24eae2360c8d2f18cb7a81c39631ef" ns2:_="">
    <xsd:import namespace="3707b5cd-9907-47e4-9243-3c7147fe57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7b5cd-9907-47e4-9243-3c7147fe5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8504B9-362E-462B-A079-66405E728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07b5cd-9907-47e4-9243-3c7147fe57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2C406C-DCCD-4820-AC77-11474115C8F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E154792-137E-4276-A58D-2593952A68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NAPPALI</vt:lpstr>
      <vt:lpstr>NAPPALI.</vt:lpstr>
      <vt:lpstr>LEVELEZŐ</vt:lpstr>
      <vt:lpstr>LEVELEZŐ!Nyomtatási_cím</vt:lpstr>
      <vt:lpstr>LEVELEZŐ!Nyomtatási_terület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dolgozo</dc:creator>
  <dc:description/>
  <cp:lastModifiedBy>Kungl Anikó</cp:lastModifiedBy>
  <cp:revision>3</cp:revision>
  <cp:lastPrinted>2018-09-11T05:56:03Z</cp:lastPrinted>
  <dcterms:created xsi:type="dcterms:W3CDTF">2017-08-03T08:18:21Z</dcterms:created>
  <dcterms:modified xsi:type="dcterms:W3CDTF">2023-01-17T12:07:10Z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0x010100C1DDCA06AC5D6840B2C6DBCF6DBECC07</vt:lpwstr>
  </property>
</Properties>
</file>