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webextensions/taskpanes.xml" ContentType="application/vnd.ms-office.webextensiontaskpanes+xml"/>
  <Override PartName="/xl/webextensions/webextension1.xml" ContentType="application/vnd.ms-office.webextensio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11/relationships/webextensiontaskpanes" Target="xl/webextensions/taskpanes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ivpecs-my.sharepoint.com/personal/kuafabe_pte_tr_pte_hu/Documents/Documents/Aniko/HÁLOK/2022 május - átalakítások/Véglegesek/Kari Tanácsra/"/>
    </mc:Choice>
  </mc:AlternateContent>
  <xr:revisionPtr revIDLastSave="14" documentId="8_{AB86EAF0-FACD-4957-872C-197142CEA331}" xr6:coauthVersionLast="47" xr6:coauthVersionMax="47" xr10:uidLastSave="{3EF7DEA1-F4CA-4E67-8447-FF5D11C1241D}"/>
  <bookViews>
    <workbookView xWindow="-110" yWindow="-110" windowWidth="19420" windowHeight="10420" tabRatio="544" xr2:uid="{00000000-000D-0000-FFFF-FFFF00000000}"/>
  </bookViews>
  <sheets>
    <sheet name="Nappali" sheetId="2" r:id="rId1"/>
    <sheet name="Levelező" sheetId="1" r:id="rId2"/>
  </sheets>
  <definedNames>
    <definedName name="_xlnm._FilterDatabase" localSheetId="1" hidden="1">Levelező!$A$2:$I$28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P1253" i="2" l="1"/>
  <c r="D59" i="1"/>
  <c r="C59" i="1"/>
  <c r="B59" i="1"/>
  <c r="E59" i="1"/>
  <c r="G59" i="1"/>
  <c r="G55" i="1"/>
  <c r="G57" i="1"/>
  <c r="E57" i="1"/>
  <c r="E55" i="1"/>
  <c r="D57" i="1"/>
  <c r="C57" i="1"/>
  <c r="B57" i="1"/>
  <c r="D55" i="1"/>
  <c r="C55" i="1"/>
  <c r="B55" i="1"/>
  <c r="G53" i="1"/>
  <c r="E53" i="1"/>
  <c r="D53" i="1"/>
  <c r="C53" i="1"/>
  <c r="B53" i="1"/>
  <c r="B61" i="1" l="1"/>
  <c r="B62" i="1" s="1"/>
  <c r="C58" i="1"/>
  <c r="C56" i="1"/>
  <c r="C54" i="1" l="1"/>
  <c r="C60" i="1"/>
  <c r="D62" i="1" s="1"/>
</calcChain>
</file>

<file path=xl/sharedStrings.xml><?xml version="1.0" encoding="utf-8"?>
<sst xmlns="http://schemas.openxmlformats.org/spreadsheetml/2006/main" count="192" uniqueCount="52">
  <si>
    <t>Fizioterápia mesterképzési szak nappali munkarend 2022/2023. tanév</t>
  </si>
  <si>
    <t>Tantárgy új megnevezése</t>
  </si>
  <si>
    <t>Előadás</t>
  </si>
  <si>
    <t>Tant. gyak.</t>
  </si>
  <si>
    <t>Klin./ Ter. gyak.</t>
  </si>
  <si>
    <t>Kredit</t>
  </si>
  <si>
    <t>Félév</t>
  </si>
  <si>
    <t>Vizsga típusa</t>
  </si>
  <si>
    <t>Előfeltételek</t>
  </si>
  <si>
    <t>Párhuzamos előfeltételek</t>
  </si>
  <si>
    <t xml:space="preserve">Biofizika és egészségügyi műszaki ismeretek </t>
  </si>
  <si>
    <t>I.</t>
  </si>
  <si>
    <t>kollokvium</t>
  </si>
  <si>
    <t>Élettan és kórélettan az egészségtudományban I.</t>
  </si>
  <si>
    <t>Egészségpszichológia I.</t>
  </si>
  <si>
    <t>Dietetika I.</t>
  </si>
  <si>
    <t>gyakorlati jegy</t>
  </si>
  <si>
    <t>Kutatásmódszertani és biostatisztikai ismeretek I.</t>
  </si>
  <si>
    <t>I</t>
  </si>
  <si>
    <t>Motoros kontroll, koordináció, propriocepció</t>
  </si>
  <si>
    <t>Egészségügyi jog és menedzsment</t>
  </si>
  <si>
    <t>Komplex mozgásszervi klnikai ismeretek</t>
  </si>
  <si>
    <t>Belgyógyászat I.</t>
  </si>
  <si>
    <t>Edzéselmélet és terhelésélettan I.</t>
  </si>
  <si>
    <t>Állapotfelmérés, betegvizsgálat, differenciál diagnosztika</t>
  </si>
  <si>
    <t>Gyógyszertan I.</t>
  </si>
  <si>
    <t>II.</t>
  </si>
  <si>
    <t>Egészségpszichológia II.</t>
  </si>
  <si>
    <t>Evidencia alapú passzív technikák</t>
  </si>
  <si>
    <t>Motoros kontroll, koordináció, propriocepció,
Állapotfelmérés, betegvizsgálat, differenciál diagnosztika</t>
  </si>
  <si>
    <t>Evidencia alapú aktív technikák</t>
  </si>
  <si>
    <t>Technikai rehabilitáció</t>
  </si>
  <si>
    <t>Neurológia I. Elmélet</t>
  </si>
  <si>
    <t>Neurológia I. Gyakorlat</t>
  </si>
  <si>
    <t>Neurológia I. gyakorlat</t>
  </si>
  <si>
    <t>Laboratóriumi és képalkotó diganosztika</t>
  </si>
  <si>
    <t>Egészségpedagógia I.</t>
  </si>
  <si>
    <t>Sportfizioterápia</t>
  </si>
  <si>
    <t>Intenzív terápia, aneszteziológia</t>
  </si>
  <si>
    <t>Szakmai gyakorlat</t>
  </si>
  <si>
    <t>III.</t>
  </si>
  <si>
    <t>Evidencia alapú aktív technikák, Technikai rehabilitáció</t>
  </si>
  <si>
    <t>Szabadon választható tárgy I.</t>
  </si>
  <si>
    <t>Szabadon választható tárgy II.</t>
  </si>
  <si>
    <t>Diplomamunka készítés</t>
  </si>
  <si>
    <t>Elmélet</t>
  </si>
  <si>
    <t>Tan. Gyak.</t>
  </si>
  <si>
    <t>Ter. Gyak.</t>
  </si>
  <si>
    <t>Össz.</t>
  </si>
  <si>
    <t>Kr.</t>
  </si>
  <si>
    <t>Elmélet/gyakorlat arány</t>
  </si>
  <si>
    <t>Fizioterápia mesterképzési szak levelező munkarend 2022/2023. tanév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</si>
</sst>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11"/>
      <name val="Calibri"/>
      <family val="2"/>
      <scheme val="minor"/>
    </font>
    <font>
      <b/>
      <sz val="9"/>
      <name val="Times New Roman"/>
      <family val="1"/>
    </font>
    <font>
      <sz val="11"/>
      <color theme="1"/>
      <name val="Calibri"/>
      <family val="2"/>
      <scheme val="minor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0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8"/>
      <color theme="1"/>
      <name val="Times New Roman"/>
      <family val="1"/>
    </font>
    <font>
      <b/>
      <sz val="9"/>
      <color theme="1"/>
      <name val="Times New Roman"/>
      <family val="1"/>
    </font>
    <font>
      <b/>
      <sz val="14"/>
      <name val="Times New Roman"/>
      <family val="1"/>
    </font>
    <font>
      <sz val="11"/>
      <name val="Calibri"/>
      <family val="2"/>
      <charset val="238"/>
      <scheme val="minor"/>
    </font>
    <font>
      <sz val="1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4" fillId="0" borderId="0"/>
    <xf numFmtId="9" fontId="12" fillId="0" borderId="0" applyFont="0" applyFill="0" applyBorder="0" applyAlignment="0" applyProtection="0"/>
    <xf numFmtId="0" fontId="4" fillId="0" borderId="0"/>
  </cellStyleXfs>
  <cellXfs count="101">
    <xf numFmtId="0" fontId="0" fillId="0" borderId="0" xfId="0"/>
    <xf numFmtId="0" fontId="2" fillId="0" borderId="0" xfId="0" applyFont="1"/>
    <xf numFmtId="0" fontId="8" fillId="0" borderId="0" xfId="0" applyFont="1"/>
    <xf numFmtId="0" fontId="3" fillId="0" borderId="5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 wrapText="1"/>
    </xf>
    <xf numFmtId="0" fontId="14" fillId="0" borderId="9" xfId="0" applyFont="1" applyBorder="1" applyAlignment="1">
      <alignment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6" xfId="0" applyFont="1" applyBorder="1" applyAlignment="1">
      <alignment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12" xfId="0" applyFont="1" applyBorder="1" applyAlignment="1">
      <alignment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3" xfId="1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14" fillId="0" borderId="9" xfId="3" applyFont="1" applyBorder="1" applyAlignment="1">
      <alignment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16" xfId="3" applyFont="1" applyBorder="1" applyAlignment="1">
      <alignment horizontal="center" vertical="center" wrapText="1"/>
    </xf>
    <xf numFmtId="0" fontId="14" fillId="0" borderId="9" xfId="3" applyFont="1" applyBorder="1" applyAlignment="1">
      <alignment horizontal="center" vertical="center" wrapText="1"/>
    </xf>
    <xf numFmtId="0" fontId="14" fillId="0" borderId="16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12" xfId="3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0" fillId="0" borderId="0" xfId="0" applyFont="1"/>
    <xf numFmtId="0" fontId="1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9" fontId="9" fillId="0" borderId="0" xfId="2" applyFont="1" applyFill="1" applyAlignment="1">
      <alignment horizontal="center" vertical="center"/>
    </xf>
    <xf numFmtId="0" fontId="5" fillId="0" borderId="32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9" xfId="0" applyFont="1" applyBorder="1" applyAlignment="1">
      <alignment vertical="center" wrapText="1"/>
    </xf>
    <xf numFmtId="0" fontId="5" fillId="0" borderId="32" xfId="0" applyFont="1" applyBorder="1" applyAlignment="1">
      <alignment horizontal="left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12" xfId="0" applyFont="1" applyBorder="1" applyAlignment="1">
      <alignment vertical="center" wrapText="1"/>
    </xf>
    <xf numFmtId="0" fontId="17" fillId="0" borderId="9" xfId="0" applyFont="1" applyBorder="1" applyAlignment="1">
      <alignment wrapText="1"/>
    </xf>
    <xf numFmtId="0" fontId="17" fillId="0" borderId="32" xfId="0" applyFont="1" applyBorder="1" applyAlignment="1">
      <alignment wrapText="1"/>
    </xf>
    <xf numFmtId="0" fontId="17" fillId="0" borderId="17" xfId="0" applyFont="1" applyBorder="1" applyAlignment="1">
      <alignment wrapText="1"/>
    </xf>
    <xf numFmtId="0" fontId="17" fillId="0" borderId="8" xfId="0" applyFont="1" applyBorder="1" applyAlignment="1">
      <alignment wrapText="1"/>
    </xf>
    <xf numFmtId="0" fontId="5" fillId="0" borderId="16" xfId="0" applyFont="1" applyBorder="1" applyAlignment="1">
      <alignment vertical="center" wrapText="1"/>
    </xf>
    <xf numFmtId="0" fontId="18" fillId="0" borderId="9" xfId="0" applyFont="1" applyBorder="1" applyAlignment="1">
      <alignment wrapText="1"/>
    </xf>
    <xf numFmtId="0" fontId="18" fillId="0" borderId="12" xfId="0" applyFont="1" applyBorder="1" applyAlignment="1">
      <alignment wrapText="1"/>
    </xf>
    <xf numFmtId="0" fontId="14" fillId="0" borderId="36" xfId="0" applyFont="1" applyBorder="1" applyAlignment="1">
      <alignment vertical="center" wrapText="1"/>
    </xf>
    <xf numFmtId="0" fontId="14" fillId="0" borderId="36" xfId="0" applyFont="1" applyBorder="1" applyAlignment="1">
      <alignment horizontal="left" vertical="center" wrapText="1"/>
    </xf>
    <xf numFmtId="0" fontId="14" fillId="0" borderId="32" xfId="0" applyFont="1" applyBorder="1" applyAlignment="1">
      <alignment horizontal="left" vertical="center" wrapText="1"/>
    </xf>
    <xf numFmtId="0" fontId="14" fillId="0" borderId="32" xfId="0" applyFont="1" applyBorder="1" applyAlignment="1">
      <alignment vertical="center" wrapText="1"/>
    </xf>
    <xf numFmtId="0" fontId="14" fillId="0" borderId="37" xfId="0" applyFont="1" applyBorder="1" applyAlignment="1">
      <alignment vertical="center" wrapText="1"/>
    </xf>
    <xf numFmtId="0" fontId="6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</cellXfs>
  <cellStyles count="4">
    <cellStyle name="Normál" xfId="0" builtinId="0"/>
    <cellStyle name="Normál 2" xfId="3" xr:uid="{00000000-0005-0000-0000-000001000000}"/>
    <cellStyle name="Normál 4" xfId="1" xr:uid="{00000000-0005-0000-0000-000002000000}"/>
    <cellStyle name="Százalék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ebextensions/_rels/taskpanes.xml.rels><?xml version="1.0" encoding="UTF-8" standalone="yes"?>
<Relationships xmlns="http://schemas.openxmlformats.org/package/2006/relationships"><Relationship Id="rId1" Type="http://schemas.microsoft.com/office/2011/relationships/webextension" Target="webextension1.xml"/></Relationships>
</file>

<file path=xl/webextensions/taskpanes.xml><?xml version="1.0" encoding="utf-8"?>
<wetp:taskpanes xmlns:wetp="http://schemas.microsoft.com/office/webextensions/taskpanes/2010/11">
  <wetp:taskpane dockstate="right" visibility="0" width="350" row="1">
    <wetp:webextensionref xmlns:r="http://schemas.openxmlformats.org/officeDocument/2006/relationships" r:id="rId1"/>
  </wetp:taskpane>
</wetp:taskpanes>
</file>

<file path=xl/webextensions/webextension1.xml><?xml version="1.0" encoding="utf-8"?>
<we:webextension xmlns:we="http://schemas.microsoft.com/office/webextensions/webextension/2010/11" id="{ADFCC5F1-D076-4521-898E-91E91266AA71}">
  <we:reference id="22ff87a5-132f-4d52-9e97-94d888e4dd91" version="3.1.0.0" store="EXCatalog" storeType="EXCatalog"/>
  <we:alternateReferences>
    <we:reference id="WA104380050" version="3.1.0.0" store="hu-HU" storeType="OMEX"/>
  </we:alternateReferences>
  <we:properties/>
  <we:bindings/>
  <we:snapshot xmlns:r="http://schemas.openxmlformats.org/officeDocument/2006/relationships"/>
  <we:extLst>
    <a:ext xmlns:a="http://schemas.openxmlformats.org/drawingml/2006/main" uri="{D87F86FE-615C-45B5-9D79-34F1136793EB}">
      <we:containsCustomFunctions/>
    </a:ext>
  </we:extLst>
</we:webextension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P1253"/>
  <sheetViews>
    <sheetView tabSelected="1" workbookViewId="0">
      <selection activeCell="A8" sqref="A8"/>
    </sheetView>
  </sheetViews>
  <sheetFormatPr defaultColWidth="9.1796875" defaultRowHeight="14.5" x14ac:dyDescent="0.35"/>
  <cols>
    <col min="1" max="1" width="48.54296875" style="50" customWidth="1"/>
    <col min="2" max="2" width="8.54296875" style="49" customWidth="1"/>
    <col min="3" max="3" width="7.54296875" style="51" customWidth="1"/>
    <col min="4" max="4" width="9.6328125" style="52" customWidth="1"/>
    <col min="5" max="6" width="7.54296875" style="53" customWidth="1"/>
    <col min="7" max="7" width="17.453125" style="53" customWidth="1"/>
    <col min="8" max="8" width="22.7265625" style="1" customWidth="1"/>
    <col min="9" max="9" width="24.26953125" style="1" customWidth="1"/>
    <col min="10" max="12" width="27.26953125" style="1" customWidth="1"/>
    <col min="13" max="13" width="26" style="1" customWidth="1"/>
    <col min="14" max="14" width="15.453125" style="1" customWidth="1"/>
    <col min="15" max="15" width="17.81640625" style="1" customWidth="1"/>
    <col min="16" max="16384" width="9.1796875" style="1"/>
  </cols>
  <sheetData>
    <row r="1" spans="1:10" ht="27.75" customHeight="1" thickBot="1" x14ac:dyDescent="0.4">
      <c r="A1" s="87" t="s">
        <v>0</v>
      </c>
      <c r="B1" s="88"/>
      <c r="C1" s="88"/>
      <c r="D1" s="88"/>
      <c r="E1" s="88"/>
      <c r="F1" s="88"/>
      <c r="G1" s="88"/>
      <c r="H1" s="88"/>
      <c r="I1" s="88"/>
    </row>
    <row r="2" spans="1:10" ht="23" x14ac:dyDescent="0.35">
      <c r="A2" s="17" t="s">
        <v>1</v>
      </c>
      <c r="B2" s="18" t="s">
        <v>2</v>
      </c>
      <c r="C2" s="19" t="s">
        <v>3</v>
      </c>
      <c r="D2" s="20" t="s">
        <v>4</v>
      </c>
      <c r="E2" s="16" t="s">
        <v>5</v>
      </c>
      <c r="F2" s="16" t="s">
        <v>6</v>
      </c>
      <c r="G2" s="16" t="s">
        <v>7</v>
      </c>
      <c r="H2" s="21" t="s">
        <v>8</v>
      </c>
      <c r="I2" s="3" t="s">
        <v>9</v>
      </c>
    </row>
    <row r="3" spans="1:10" x14ac:dyDescent="0.35">
      <c r="A3" s="22" t="s">
        <v>10</v>
      </c>
      <c r="B3" s="23">
        <v>26</v>
      </c>
      <c r="C3" s="24"/>
      <c r="D3" s="25"/>
      <c r="E3" s="26">
        <v>2</v>
      </c>
      <c r="F3" s="27" t="s">
        <v>11</v>
      </c>
      <c r="G3" s="25" t="s">
        <v>12</v>
      </c>
      <c r="H3" s="72"/>
      <c r="I3" s="73"/>
    </row>
    <row r="4" spans="1:10" x14ac:dyDescent="0.35">
      <c r="A4" s="22" t="s">
        <v>13</v>
      </c>
      <c r="B4" s="23">
        <v>13</v>
      </c>
      <c r="C4" s="24"/>
      <c r="D4" s="25"/>
      <c r="E4" s="26">
        <v>3</v>
      </c>
      <c r="F4" s="27" t="s">
        <v>11</v>
      </c>
      <c r="G4" s="25" t="s">
        <v>12</v>
      </c>
      <c r="H4" s="72"/>
      <c r="I4" s="73"/>
    </row>
    <row r="5" spans="1:10" x14ac:dyDescent="0.35">
      <c r="A5" s="5" t="s">
        <v>14</v>
      </c>
      <c r="B5" s="23">
        <v>13</v>
      </c>
      <c r="C5" s="24"/>
      <c r="D5" s="25"/>
      <c r="E5" s="26">
        <v>2</v>
      </c>
      <c r="F5" s="27" t="s">
        <v>11</v>
      </c>
      <c r="G5" s="25" t="s">
        <v>12</v>
      </c>
      <c r="H5" s="72"/>
      <c r="I5" s="73"/>
    </row>
    <row r="6" spans="1:10" x14ac:dyDescent="0.35">
      <c r="A6" s="5" t="s">
        <v>15</v>
      </c>
      <c r="B6" s="4">
        <v>13</v>
      </c>
      <c r="C6" s="12"/>
      <c r="D6" s="28"/>
      <c r="E6" s="29">
        <v>2</v>
      </c>
      <c r="F6" s="30" t="s">
        <v>11</v>
      </c>
      <c r="G6" s="31" t="s">
        <v>16</v>
      </c>
      <c r="H6" s="72"/>
      <c r="I6" s="64"/>
      <c r="J6" s="48"/>
    </row>
    <row r="7" spans="1:10" x14ac:dyDescent="0.35">
      <c r="A7" s="5" t="s">
        <v>17</v>
      </c>
      <c r="B7" s="4">
        <v>26</v>
      </c>
      <c r="C7" s="7">
        <v>13</v>
      </c>
      <c r="D7" s="28"/>
      <c r="E7" s="31">
        <v>3</v>
      </c>
      <c r="F7" s="32" t="s">
        <v>18</v>
      </c>
      <c r="G7" s="32" t="s">
        <v>12</v>
      </c>
      <c r="H7" s="72"/>
      <c r="I7" s="64"/>
      <c r="J7" s="48"/>
    </row>
    <row r="8" spans="1:10" x14ac:dyDescent="0.35">
      <c r="A8" s="5" t="s">
        <v>19</v>
      </c>
      <c r="B8" s="4">
        <v>26</v>
      </c>
      <c r="C8" s="7"/>
      <c r="D8" s="28"/>
      <c r="E8" s="31">
        <v>3</v>
      </c>
      <c r="F8" s="32" t="s">
        <v>11</v>
      </c>
      <c r="G8" s="32" t="s">
        <v>16</v>
      </c>
      <c r="H8" s="72"/>
      <c r="I8" s="64"/>
      <c r="J8" s="48"/>
    </row>
    <row r="9" spans="1:10" x14ac:dyDescent="0.35">
      <c r="A9" s="8" t="s">
        <v>20</v>
      </c>
      <c r="B9" s="6">
        <v>26</v>
      </c>
      <c r="C9" s="7"/>
      <c r="D9" s="33"/>
      <c r="E9" s="32">
        <v>3</v>
      </c>
      <c r="F9" s="32" t="s">
        <v>18</v>
      </c>
      <c r="G9" s="32" t="s">
        <v>16</v>
      </c>
      <c r="H9" s="72"/>
      <c r="I9" s="64"/>
      <c r="J9" s="48"/>
    </row>
    <row r="10" spans="1:10" x14ac:dyDescent="0.35">
      <c r="A10" s="8" t="s">
        <v>21</v>
      </c>
      <c r="B10" s="6">
        <v>26</v>
      </c>
      <c r="C10" s="7"/>
      <c r="D10" s="33"/>
      <c r="E10" s="32">
        <v>3</v>
      </c>
      <c r="F10" s="32" t="s">
        <v>11</v>
      </c>
      <c r="G10" s="32" t="s">
        <v>12</v>
      </c>
      <c r="H10" s="72"/>
      <c r="I10" s="64"/>
      <c r="J10" s="48"/>
    </row>
    <row r="11" spans="1:10" x14ac:dyDescent="0.35">
      <c r="A11" s="8" t="s">
        <v>22</v>
      </c>
      <c r="B11" s="6">
        <v>13</v>
      </c>
      <c r="C11" s="7"/>
      <c r="D11" s="33"/>
      <c r="E11" s="32">
        <v>3</v>
      </c>
      <c r="F11" s="32" t="s">
        <v>11</v>
      </c>
      <c r="G11" s="32" t="s">
        <v>16</v>
      </c>
      <c r="H11" s="72"/>
      <c r="I11" s="64"/>
      <c r="J11" s="48"/>
    </row>
    <row r="12" spans="1:10" x14ac:dyDescent="0.35">
      <c r="A12" s="5" t="s">
        <v>23</v>
      </c>
      <c r="B12" s="6">
        <v>26</v>
      </c>
      <c r="C12" s="7">
        <v>13</v>
      </c>
      <c r="D12" s="33"/>
      <c r="E12" s="32">
        <v>4</v>
      </c>
      <c r="F12" s="32" t="s">
        <v>18</v>
      </c>
      <c r="G12" s="32" t="s">
        <v>16</v>
      </c>
      <c r="H12" s="72"/>
      <c r="I12" s="64"/>
      <c r="J12" s="48"/>
    </row>
    <row r="13" spans="1:10" ht="15" thickBot="1" x14ac:dyDescent="0.4">
      <c r="A13" s="15" t="s">
        <v>24</v>
      </c>
      <c r="B13" s="9">
        <v>26</v>
      </c>
      <c r="C13" s="10"/>
      <c r="D13" s="34"/>
      <c r="E13" s="35">
        <v>3</v>
      </c>
      <c r="F13" s="35" t="s">
        <v>11</v>
      </c>
      <c r="G13" s="35" t="s">
        <v>16</v>
      </c>
      <c r="H13" s="74"/>
      <c r="I13" s="65"/>
      <c r="J13" s="48"/>
    </row>
    <row r="14" spans="1:10" x14ac:dyDescent="0.35">
      <c r="A14" s="11" t="s">
        <v>25</v>
      </c>
      <c r="B14" s="4">
        <v>13</v>
      </c>
      <c r="C14" s="12"/>
      <c r="D14" s="36"/>
      <c r="E14" s="37">
        <v>2</v>
      </c>
      <c r="F14" s="38" t="s">
        <v>26</v>
      </c>
      <c r="G14" s="39" t="s">
        <v>12</v>
      </c>
      <c r="H14" s="75"/>
      <c r="I14" s="66"/>
      <c r="J14" s="48"/>
    </row>
    <row r="15" spans="1:10" x14ac:dyDescent="0.35">
      <c r="A15" s="11" t="s">
        <v>27</v>
      </c>
      <c r="B15" s="4">
        <v>13</v>
      </c>
      <c r="C15" s="12">
        <v>13</v>
      </c>
      <c r="D15" s="28"/>
      <c r="E15" s="31">
        <v>3</v>
      </c>
      <c r="F15" s="31" t="s">
        <v>26</v>
      </c>
      <c r="G15" s="40" t="s">
        <v>12</v>
      </c>
      <c r="H15" s="67" t="s">
        <v>14</v>
      </c>
      <c r="I15" s="64"/>
      <c r="J15" s="48"/>
    </row>
    <row r="16" spans="1:10" ht="42" x14ac:dyDescent="0.35">
      <c r="A16" s="41" t="s">
        <v>28</v>
      </c>
      <c r="B16" s="4">
        <v>13</v>
      </c>
      <c r="C16" s="12">
        <v>26</v>
      </c>
      <c r="D16" s="28"/>
      <c r="E16" s="31">
        <v>4</v>
      </c>
      <c r="F16" s="31" t="s">
        <v>26</v>
      </c>
      <c r="G16" s="40" t="s">
        <v>16</v>
      </c>
      <c r="H16" s="67" t="s">
        <v>29</v>
      </c>
      <c r="I16" s="64"/>
      <c r="J16" s="48"/>
    </row>
    <row r="17" spans="1:10" x14ac:dyDescent="0.35">
      <c r="A17" s="8" t="s">
        <v>30</v>
      </c>
      <c r="B17" s="6">
        <v>26</v>
      </c>
      <c r="C17" s="7">
        <v>13</v>
      </c>
      <c r="D17" s="33"/>
      <c r="E17" s="32">
        <v>4</v>
      </c>
      <c r="F17" s="32" t="s">
        <v>26</v>
      </c>
      <c r="G17" s="40" t="s">
        <v>16</v>
      </c>
      <c r="H17" s="67"/>
      <c r="I17" s="64"/>
      <c r="J17" s="48"/>
    </row>
    <row r="18" spans="1:10" x14ac:dyDescent="0.35">
      <c r="A18" s="5" t="s">
        <v>31</v>
      </c>
      <c r="B18" s="6">
        <v>26</v>
      </c>
      <c r="C18" s="7">
        <v>13</v>
      </c>
      <c r="D18" s="33"/>
      <c r="E18" s="32">
        <v>4</v>
      </c>
      <c r="F18" s="32" t="s">
        <v>26</v>
      </c>
      <c r="G18" s="40" t="s">
        <v>16</v>
      </c>
      <c r="H18" s="67"/>
      <c r="I18" s="64"/>
      <c r="J18" s="48"/>
    </row>
    <row r="19" spans="1:10" ht="21" x14ac:dyDescent="0.35">
      <c r="A19" s="8" t="s">
        <v>32</v>
      </c>
      <c r="B19" s="6">
        <v>26</v>
      </c>
      <c r="C19" s="7"/>
      <c r="D19" s="33"/>
      <c r="E19" s="32">
        <v>3</v>
      </c>
      <c r="F19" s="32" t="s">
        <v>26</v>
      </c>
      <c r="G19" s="40" t="s">
        <v>12</v>
      </c>
      <c r="H19" s="67" t="s">
        <v>13</v>
      </c>
      <c r="I19" s="68" t="s">
        <v>33</v>
      </c>
      <c r="J19" s="48"/>
    </row>
    <row r="20" spans="1:10" s="2" customFormat="1" ht="14" x14ac:dyDescent="0.3">
      <c r="A20" s="8" t="s">
        <v>34</v>
      </c>
      <c r="B20" s="6"/>
      <c r="C20" s="7">
        <v>13</v>
      </c>
      <c r="D20" s="33"/>
      <c r="E20" s="32">
        <v>3</v>
      </c>
      <c r="F20" s="32" t="s">
        <v>26</v>
      </c>
      <c r="G20" s="40" t="s">
        <v>16</v>
      </c>
      <c r="H20" s="67"/>
      <c r="I20" s="68" t="s">
        <v>32</v>
      </c>
      <c r="J20" s="48"/>
    </row>
    <row r="21" spans="1:10" s="2" customFormat="1" ht="14" x14ac:dyDescent="0.3">
      <c r="A21" s="8" t="s">
        <v>35</v>
      </c>
      <c r="B21" s="13">
        <v>13</v>
      </c>
      <c r="C21" s="14">
        <v>13</v>
      </c>
      <c r="D21" s="42"/>
      <c r="E21" s="43">
        <v>2</v>
      </c>
      <c r="F21" s="32" t="s">
        <v>26</v>
      </c>
      <c r="G21" s="40" t="s">
        <v>12</v>
      </c>
      <c r="H21" s="67"/>
      <c r="I21" s="64"/>
      <c r="J21" s="47"/>
    </row>
    <row r="22" spans="1:10" x14ac:dyDescent="0.35">
      <c r="A22" s="5" t="s">
        <v>36</v>
      </c>
      <c r="B22" s="4">
        <v>13</v>
      </c>
      <c r="C22" s="7"/>
      <c r="D22" s="28"/>
      <c r="E22" s="31">
        <v>2</v>
      </c>
      <c r="F22" s="32" t="s">
        <v>26</v>
      </c>
      <c r="G22" s="32" t="s">
        <v>16</v>
      </c>
      <c r="H22" s="72"/>
      <c r="I22" s="64"/>
      <c r="J22" s="48"/>
    </row>
    <row r="23" spans="1:10" s="2" customFormat="1" ht="14" x14ac:dyDescent="0.3">
      <c r="A23" s="5" t="s">
        <v>37</v>
      </c>
      <c r="B23" s="6">
        <v>13</v>
      </c>
      <c r="C23" s="14"/>
      <c r="D23" s="33"/>
      <c r="E23" s="32">
        <v>3</v>
      </c>
      <c r="F23" s="32" t="s">
        <v>26</v>
      </c>
      <c r="G23" s="40" t="s">
        <v>12</v>
      </c>
      <c r="H23" s="67"/>
      <c r="I23" s="64"/>
      <c r="J23" s="47"/>
    </row>
    <row r="24" spans="1:10" s="2" customFormat="1" ht="21.5" thickBot="1" x14ac:dyDescent="0.35">
      <c r="A24" s="15" t="s">
        <v>38</v>
      </c>
      <c r="B24" s="9">
        <v>13</v>
      </c>
      <c r="C24" s="10"/>
      <c r="D24" s="34"/>
      <c r="E24" s="35">
        <v>2</v>
      </c>
      <c r="F24" s="35" t="s">
        <v>26</v>
      </c>
      <c r="G24" s="44" t="s">
        <v>12</v>
      </c>
      <c r="H24" s="71" t="s">
        <v>13</v>
      </c>
      <c r="I24" s="69"/>
      <c r="J24" s="48"/>
    </row>
    <row r="25" spans="1:10" ht="21" x14ac:dyDescent="0.35">
      <c r="A25" s="11" t="s">
        <v>39</v>
      </c>
      <c r="B25" s="4"/>
      <c r="C25" s="12"/>
      <c r="D25" s="28">
        <v>248</v>
      </c>
      <c r="E25" s="31">
        <v>10</v>
      </c>
      <c r="F25" s="31" t="s">
        <v>40</v>
      </c>
      <c r="G25" s="39" t="s">
        <v>16</v>
      </c>
      <c r="H25" s="76" t="s">
        <v>41</v>
      </c>
      <c r="I25" s="70"/>
      <c r="J25" s="48"/>
    </row>
    <row r="26" spans="1:10" s="2" customFormat="1" ht="14" x14ac:dyDescent="0.3">
      <c r="A26" s="5" t="s">
        <v>42</v>
      </c>
      <c r="B26" s="6"/>
      <c r="C26" s="7"/>
      <c r="D26" s="33"/>
      <c r="E26" s="32">
        <v>3</v>
      </c>
      <c r="F26" s="32" t="s">
        <v>40</v>
      </c>
      <c r="G26" s="40"/>
      <c r="H26" s="77"/>
      <c r="I26" s="64"/>
      <c r="J26" s="48"/>
    </row>
    <row r="27" spans="1:10" s="2" customFormat="1" ht="14" x14ac:dyDescent="0.3">
      <c r="A27" s="5" t="s">
        <v>43</v>
      </c>
      <c r="B27" s="6"/>
      <c r="C27" s="7"/>
      <c r="D27" s="33"/>
      <c r="E27" s="32">
        <v>2</v>
      </c>
      <c r="F27" s="32" t="s">
        <v>40</v>
      </c>
      <c r="G27" s="40"/>
      <c r="H27" s="77"/>
      <c r="I27" s="64"/>
      <c r="J27" s="48"/>
    </row>
    <row r="28" spans="1:10" s="2" customFormat="1" thickBot="1" x14ac:dyDescent="0.35">
      <c r="A28" s="15" t="s">
        <v>44</v>
      </c>
      <c r="B28" s="9"/>
      <c r="C28" s="10">
        <v>13</v>
      </c>
      <c r="D28" s="34"/>
      <c r="E28" s="35">
        <v>12</v>
      </c>
      <c r="F28" s="35" t="s">
        <v>40</v>
      </c>
      <c r="G28" s="44" t="s">
        <v>16</v>
      </c>
      <c r="H28" s="78"/>
      <c r="I28" s="69"/>
      <c r="J28" s="48"/>
    </row>
    <row r="29" spans="1:10" s="2" customFormat="1" ht="14" x14ac:dyDescent="0.3">
      <c r="A29" s="45"/>
      <c r="B29" s="46"/>
      <c r="C29" s="46"/>
      <c r="D29" s="46"/>
      <c r="E29" s="47"/>
      <c r="F29" s="47"/>
      <c r="G29" s="48"/>
    </row>
    <row r="1253" spans="68:68" x14ac:dyDescent="0.35">
      <c r="BP1253" s="1">
        <f>6*BK1</f>
        <v>0</v>
      </c>
    </row>
  </sheetData>
  <mergeCells count="1">
    <mergeCell ref="A1:I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2"/>
  <sheetViews>
    <sheetView zoomScaleNormal="100" workbookViewId="0">
      <selection activeCell="A2" sqref="A2"/>
    </sheetView>
  </sheetViews>
  <sheetFormatPr defaultColWidth="9.1796875" defaultRowHeight="14.5" x14ac:dyDescent="0.35"/>
  <cols>
    <col min="1" max="1" width="44.26953125" style="50" customWidth="1"/>
    <col min="2" max="2" width="14.1796875" style="49" customWidth="1"/>
    <col min="3" max="3" width="7.54296875" style="51" customWidth="1"/>
    <col min="4" max="4" width="10.81640625" style="52" customWidth="1"/>
    <col min="5" max="6" width="7.54296875" style="53" customWidth="1"/>
    <col min="7" max="7" width="17.453125" style="53" customWidth="1"/>
    <col min="8" max="8" width="22.54296875" style="1" customWidth="1"/>
    <col min="9" max="9" width="22.81640625" style="1" bestFit="1" customWidth="1"/>
    <col min="10" max="16384" width="9.1796875" style="1"/>
  </cols>
  <sheetData>
    <row r="1" spans="1:9" ht="30.75" customHeight="1" thickBot="1" x14ac:dyDescent="0.4">
      <c r="A1" s="87" t="s">
        <v>51</v>
      </c>
      <c r="B1" s="88"/>
      <c r="C1" s="88"/>
      <c r="D1" s="88"/>
      <c r="E1" s="88"/>
      <c r="F1" s="88"/>
      <c r="G1" s="88"/>
      <c r="H1" s="88"/>
      <c r="I1" s="88"/>
    </row>
    <row r="2" spans="1:9" ht="23" x14ac:dyDescent="0.35">
      <c r="A2" s="17" t="s">
        <v>1</v>
      </c>
      <c r="B2" s="18" t="s">
        <v>2</v>
      </c>
      <c r="C2" s="19" t="s">
        <v>3</v>
      </c>
      <c r="D2" s="20" t="s">
        <v>4</v>
      </c>
      <c r="E2" s="16" t="s">
        <v>5</v>
      </c>
      <c r="F2" s="16" t="s">
        <v>6</v>
      </c>
      <c r="G2" s="16" t="s">
        <v>7</v>
      </c>
      <c r="H2" s="21" t="s">
        <v>8</v>
      </c>
      <c r="I2" s="3" t="s">
        <v>9</v>
      </c>
    </row>
    <row r="3" spans="1:9" x14ac:dyDescent="0.35">
      <c r="A3" s="22" t="s">
        <v>10</v>
      </c>
      <c r="B3" s="23">
        <v>8</v>
      </c>
      <c r="C3" s="24"/>
      <c r="D3" s="25"/>
      <c r="E3" s="26">
        <v>2</v>
      </c>
      <c r="F3" s="27" t="s">
        <v>11</v>
      </c>
      <c r="G3" s="25" t="s">
        <v>12</v>
      </c>
      <c r="H3" s="72"/>
      <c r="I3" s="73"/>
    </row>
    <row r="4" spans="1:9" x14ac:dyDescent="0.35">
      <c r="A4" s="22" t="s">
        <v>13</v>
      </c>
      <c r="B4" s="23">
        <v>8</v>
      </c>
      <c r="C4" s="24"/>
      <c r="D4" s="25"/>
      <c r="E4" s="26">
        <v>3</v>
      </c>
      <c r="F4" s="27" t="s">
        <v>11</v>
      </c>
      <c r="G4" s="25" t="s">
        <v>12</v>
      </c>
      <c r="H4" s="72"/>
      <c r="I4" s="73"/>
    </row>
    <row r="5" spans="1:9" x14ac:dyDescent="0.35">
      <c r="A5" s="5" t="s">
        <v>14</v>
      </c>
      <c r="B5" s="23">
        <v>8</v>
      </c>
      <c r="C5" s="24"/>
      <c r="D5" s="25"/>
      <c r="E5" s="26">
        <v>2</v>
      </c>
      <c r="F5" s="27" t="s">
        <v>11</v>
      </c>
      <c r="G5" s="25" t="s">
        <v>12</v>
      </c>
      <c r="H5" s="72"/>
      <c r="I5" s="73"/>
    </row>
    <row r="6" spans="1:9" x14ac:dyDescent="0.35">
      <c r="A6" s="5" t="s">
        <v>15</v>
      </c>
      <c r="B6" s="4">
        <v>4</v>
      </c>
      <c r="C6" s="12"/>
      <c r="D6" s="28"/>
      <c r="E6" s="29">
        <v>2</v>
      </c>
      <c r="F6" s="30" t="s">
        <v>11</v>
      </c>
      <c r="G6" s="31" t="s">
        <v>16</v>
      </c>
      <c r="H6" s="72"/>
      <c r="I6" s="64"/>
    </row>
    <row r="7" spans="1:9" x14ac:dyDescent="0.35">
      <c r="A7" s="5" t="s">
        <v>17</v>
      </c>
      <c r="B7" s="4">
        <v>12</v>
      </c>
      <c r="C7" s="7">
        <v>8</v>
      </c>
      <c r="D7" s="28"/>
      <c r="E7" s="31">
        <v>3</v>
      </c>
      <c r="F7" s="32" t="s">
        <v>18</v>
      </c>
      <c r="G7" s="32" t="s">
        <v>12</v>
      </c>
      <c r="H7" s="72"/>
      <c r="I7" s="64"/>
    </row>
    <row r="8" spans="1:9" x14ac:dyDescent="0.35">
      <c r="A8" s="5" t="s">
        <v>19</v>
      </c>
      <c r="B8" s="4">
        <v>12</v>
      </c>
      <c r="C8" s="7"/>
      <c r="D8" s="28"/>
      <c r="E8" s="31">
        <v>3</v>
      </c>
      <c r="F8" s="32" t="s">
        <v>11</v>
      </c>
      <c r="G8" s="32" t="s">
        <v>16</v>
      </c>
      <c r="H8" s="72"/>
      <c r="I8" s="64"/>
    </row>
    <row r="9" spans="1:9" x14ac:dyDescent="0.35">
      <c r="A9" s="8" t="s">
        <v>20</v>
      </c>
      <c r="B9" s="6">
        <v>16</v>
      </c>
      <c r="C9" s="7"/>
      <c r="D9" s="33"/>
      <c r="E9" s="32">
        <v>3</v>
      </c>
      <c r="F9" s="32" t="s">
        <v>18</v>
      </c>
      <c r="G9" s="32" t="s">
        <v>16</v>
      </c>
      <c r="H9" s="72"/>
      <c r="I9" s="64"/>
    </row>
    <row r="10" spans="1:9" x14ac:dyDescent="0.35">
      <c r="A10" s="8" t="s">
        <v>21</v>
      </c>
      <c r="B10" s="6">
        <v>12</v>
      </c>
      <c r="C10" s="7"/>
      <c r="D10" s="33"/>
      <c r="E10" s="32">
        <v>3</v>
      </c>
      <c r="F10" s="32" t="s">
        <v>11</v>
      </c>
      <c r="G10" s="32" t="s">
        <v>12</v>
      </c>
      <c r="H10" s="72"/>
      <c r="I10" s="64"/>
    </row>
    <row r="11" spans="1:9" x14ac:dyDescent="0.35">
      <c r="A11" s="8" t="s">
        <v>22</v>
      </c>
      <c r="B11" s="6">
        <v>8</v>
      </c>
      <c r="C11" s="7"/>
      <c r="D11" s="33"/>
      <c r="E11" s="32">
        <v>3</v>
      </c>
      <c r="F11" s="32" t="s">
        <v>11</v>
      </c>
      <c r="G11" s="32" t="s">
        <v>16</v>
      </c>
      <c r="H11" s="72"/>
      <c r="I11" s="64"/>
    </row>
    <row r="12" spans="1:9" x14ac:dyDescent="0.35">
      <c r="A12" s="5" t="s">
        <v>23</v>
      </c>
      <c r="B12" s="6">
        <v>12</v>
      </c>
      <c r="C12" s="7">
        <v>4</v>
      </c>
      <c r="D12" s="33"/>
      <c r="E12" s="32">
        <v>4</v>
      </c>
      <c r="F12" s="32" t="s">
        <v>18</v>
      </c>
      <c r="G12" s="32" t="s">
        <v>16</v>
      </c>
      <c r="H12" s="72"/>
      <c r="I12" s="64"/>
    </row>
    <row r="13" spans="1:9" ht="15" thickBot="1" x14ac:dyDescent="0.4">
      <c r="A13" s="15" t="s">
        <v>24</v>
      </c>
      <c r="B13" s="9">
        <v>10</v>
      </c>
      <c r="C13" s="10"/>
      <c r="D13" s="34"/>
      <c r="E13" s="35">
        <v>3</v>
      </c>
      <c r="F13" s="35" t="s">
        <v>11</v>
      </c>
      <c r="G13" s="35" t="s">
        <v>16</v>
      </c>
      <c r="H13" s="74"/>
      <c r="I13" s="65"/>
    </row>
    <row r="14" spans="1:9" x14ac:dyDescent="0.35">
      <c r="A14" s="79" t="s">
        <v>25</v>
      </c>
      <c r="B14" s="4">
        <v>4</v>
      </c>
      <c r="C14" s="12"/>
      <c r="D14" s="36"/>
      <c r="E14" s="37">
        <v>2</v>
      </c>
      <c r="F14" s="38" t="s">
        <v>26</v>
      </c>
      <c r="G14" s="39" t="s">
        <v>12</v>
      </c>
      <c r="H14" s="75"/>
      <c r="I14" s="66"/>
    </row>
    <row r="15" spans="1:9" x14ac:dyDescent="0.35">
      <c r="A15" s="79" t="s">
        <v>27</v>
      </c>
      <c r="B15" s="4">
        <v>4</v>
      </c>
      <c r="C15" s="12">
        <v>4</v>
      </c>
      <c r="D15" s="28"/>
      <c r="E15" s="31">
        <v>3</v>
      </c>
      <c r="F15" s="31" t="s">
        <v>26</v>
      </c>
      <c r="G15" s="40" t="s">
        <v>12</v>
      </c>
      <c r="H15" s="67" t="s">
        <v>14</v>
      </c>
      <c r="I15" s="64"/>
    </row>
    <row r="16" spans="1:9" ht="42" x14ac:dyDescent="0.35">
      <c r="A16" s="80" t="s">
        <v>28</v>
      </c>
      <c r="B16" s="4">
        <v>8</v>
      </c>
      <c r="C16" s="12">
        <v>8</v>
      </c>
      <c r="D16" s="28"/>
      <c r="E16" s="31">
        <v>4</v>
      </c>
      <c r="F16" s="31" t="s">
        <v>26</v>
      </c>
      <c r="G16" s="40" t="s">
        <v>16</v>
      </c>
      <c r="H16" s="67" t="s">
        <v>29</v>
      </c>
      <c r="I16" s="64"/>
    </row>
    <row r="17" spans="1:9" x14ac:dyDescent="0.35">
      <c r="A17" s="81" t="s">
        <v>30</v>
      </c>
      <c r="B17" s="6">
        <v>8</v>
      </c>
      <c r="C17" s="7">
        <v>8</v>
      </c>
      <c r="D17" s="33"/>
      <c r="E17" s="32">
        <v>4</v>
      </c>
      <c r="F17" s="32" t="s">
        <v>26</v>
      </c>
      <c r="G17" s="40" t="s">
        <v>16</v>
      </c>
      <c r="H17" s="67"/>
      <c r="I17" s="64"/>
    </row>
    <row r="18" spans="1:9" x14ac:dyDescent="0.35">
      <c r="A18" s="82" t="s">
        <v>31</v>
      </c>
      <c r="B18" s="6">
        <v>12</v>
      </c>
      <c r="C18" s="7">
        <v>4</v>
      </c>
      <c r="D18" s="33"/>
      <c r="E18" s="32">
        <v>4</v>
      </c>
      <c r="F18" s="32" t="s">
        <v>26</v>
      </c>
      <c r="G18" s="40" t="s">
        <v>16</v>
      </c>
      <c r="H18" s="67"/>
      <c r="I18" s="64"/>
    </row>
    <row r="19" spans="1:9" ht="21" x14ac:dyDescent="0.35">
      <c r="A19" s="81" t="s">
        <v>32</v>
      </c>
      <c r="B19" s="6">
        <v>12</v>
      </c>
      <c r="C19" s="7"/>
      <c r="D19" s="33"/>
      <c r="E19" s="32">
        <v>3</v>
      </c>
      <c r="F19" s="32" t="s">
        <v>26</v>
      </c>
      <c r="G19" s="40" t="s">
        <v>12</v>
      </c>
      <c r="H19" s="67" t="s">
        <v>13</v>
      </c>
      <c r="I19" s="68" t="s">
        <v>33</v>
      </c>
    </row>
    <row r="20" spans="1:9" s="2" customFormat="1" ht="14" x14ac:dyDescent="0.3">
      <c r="A20" s="81" t="s">
        <v>34</v>
      </c>
      <c r="B20" s="6"/>
      <c r="C20" s="7">
        <v>8</v>
      </c>
      <c r="D20" s="33"/>
      <c r="E20" s="32">
        <v>3</v>
      </c>
      <c r="F20" s="32" t="s">
        <v>26</v>
      </c>
      <c r="G20" s="40" t="s">
        <v>16</v>
      </c>
      <c r="H20" s="67"/>
      <c r="I20" s="68" t="s">
        <v>32</v>
      </c>
    </row>
    <row r="21" spans="1:9" s="2" customFormat="1" ht="14" x14ac:dyDescent="0.3">
      <c r="A21" s="81" t="s">
        <v>35</v>
      </c>
      <c r="B21" s="13">
        <v>4</v>
      </c>
      <c r="C21" s="14">
        <v>4</v>
      </c>
      <c r="D21" s="42"/>
      <c r="E21" s="43">
        <v>2</v>
      </c>
      <c r="F21" s="32" t="s">
        <v>26</v>
      </c>
      <c r="G21" s="40" t="s">
        <v>12</v>
      </c>
      <c r="H21" s="67"/>
      <c r="I21" s="64"/>
    </row>
    <row r="22" spans="1:9" x14ac:dyDescent="0.35">
      <c r="A22" s="82" t="s">
        <v>36</v>
      </c>
      <c r="B22" s="4">
        <v>8</v>
      </c>
      <c r="C22" s="7"/>
      <c r="D22" s="28"/>
      <c r="E22" s="31">
        <v>2</v>
      </c>
      <c r="F22" s="32" t="s">
        <v>26</v>
      </c>
      <c r="G22" s="32" t="s">
        <v>16</v>
      </c>
      <c r="H22" s="72"/>
      <c r="I22" s="64"/>
    </row>
    <row r="23" spans="1:9" s="2" customFormat="1" ht="14" x14ac:dyDescent="0.3">
      <c r="A23" s="82" t="s">
        <v>37</v>
      </c>
      <c r="B23" s="6">
        <v>8</v>
      </c>
      <c r="C23" s="14"/>
      <c r="D23" s="33"/>
      <c r="E23" s="32">
        <v>3</v>
      </c>
      <c r="F23" s="32" t="s">
        <v>26</v>
      </c>
      <c r="G23" s="40" t="s">
        <v>12</v>
      </c>
      <c r="H23" s="67"/>
      <c r="I23" s="64"/>
    </row>
    <row r="24" spans="1:9" s="2" customFormat="1" ht="21.5" thickBot="1" x14ac:dyDescent="0.35">
      <c r="A24" s="83" t="s">
        <v>38</v>
      </c>
      <c r="B24" s="9">
        <v>4</v>
      </c>
      <c r="C24" s="10"/>
      <c r="D24" s="34"/>
      <c r="E24" s="35">
        <v>2</v>
      </c>
      <c r="F24" s="35" t="s">
        <v>26</v>
      </c>
      <c r="G24" s="44" t="s">
        <v>12</v>
      </c>
      <c r="H24" s="71" t="s">
        <v>13</v>
      </c>
      <c r="I24" s="69"/>
    </row>
    <row r="25" spans="1:9" ht="21" x14ac:dyDescent="0.35">
      <c r="A25" s="11" t="s">
        <v>39</v>
      </c>
      <c r="B25" s="4"/>
      <c r="C25" s="12"/>
      <c r="D25" s="28">
        <v>124</v>
      </c>
      <c r="E25" s="31">
        <v>10</v>
      </c>
      <c r="F25" s="31" t="s">
        <v>40</v>
      </c>
      <c r="G25" s="39" t="s">
        <v>16</v>
      </c>
      <c r="H25" s="76" t="s">
        <v>41</v>
      </c>
      <c r="I25" s="70"/>
    </row>
    <row r="26" spans="1:9" s="2" customFormat="1" ht="14" x14ac:dyDescent="0.3">
      <c r="A26" s="5" t="s">
        <v>42</v>
      </c>
      <c r="B26" s="6"/>
      <c r="C26" s="7"/>
      <c r="D26" s="33"/>
      <c r="E26" s="32">
        <v>3</v>
      </c>
      <c r="F26" s="32" t="s">
        <v>40</v>
      </c>
      <c r="G26" s="40"/>
      <c r="H26" s="77"/>
      <c r="I26" s="64"/>
    </row>
    <row r="27" spans="1:9" s="2" customFormat="1" ht="14" x14ac:dyDescent="0.3">
      <c r="A27" s="5" t="s">
        <v>43</v>
      </c>
      <c r="B27" s="6"/>
      <c r="C27" s="7"/>
      <c r="D27" s="33"/>
      <c r="E27" s="32">
        <v>2</v>
      </c>
      <c r="F27" s="32" t="s">
        <v>40</v>
      </c>
      <c r="G27" s="40"/>
      <c r="H27" s="77"/>
      <c r="I27" s="64"/>
    </row>
    <row r="28" spans="1:9" s="2" customFormat="1" thickBot="1" x14ac:dyDescent="0.35">
      <c r="A28" s="15" t="s">
        <v>44</v>
      </c>
      <c r="B28" s="9"/>
      <c r="C28" s="10">
        <v>8</v>
      </c>
      <c r="D28" s="34"/>
      <c r="E28" s="35">
        <v>12</v>
      </c>
      <c r="F28" s="35" t="s">
        <v>40</v>
      </c>
      <c r="G28" s="44" t="s">
        <v>16</v>
      </c>
      <c r="H28" s="78"/>
      <c r="I28" s="69"/>
    </row>
    <row r="29" spans="1:9" s="2" customFormat="1" ht="14" x14ac:dyDescent="0.3">
      <c r="A29" s="45"/>
      <c r="B29" s="46"/>
      <c r="C29" s="46"/>
      <c r="D29" s="46"/>
      <c r="E29" s="47"/>
      <c r="F29" s="47"/>
      <c r="G29" s="48"/>
    </row>
    <row r="30" spans="1:9" s="2" customFormat="1" ht="14" x14ac:dyDescent="0.3">
      <c r="A30" s="45"/>
      <c r="B30" s="46"/>
      <c r="C30" s="46"/>
      <c r="D30" s="46"/>
      <c r="E30" s="47"/>
      <c r="F30" s="47"/>
      <c r="G30" s="48"/>
    </row>
    <row r="31" spans="1:9" s="2" customFormat="1" ht="14" x14ac:dyDescent="0.3">
      <c r="A31" s="45"/>
      <c r="B31" s="46"/>
      <c r="C31" s="46"/>
      <c r="D31" s="46"/>
      <c r="E31" s="47"/>
      <c r="F31" s="47"/>
      <c r="G31" s="48"/>
    </row>
    <row r="32" spans="1:9" s="2" customFormat="1" ht="14" x14ac:dyDescent="0.3">
      <c r="A32" s="45"/>
      <c r="B32" s="46"/>
      <c r="C32" s="46"/>
      <c r="D32" s="46"/>
      <c r="E32" s="47"/>
      <c r="F32" s="47"/>
      <c r="G32" s="48"/>
    </row>
    <row r="33" spans="1:7" s="2" customFormat="1" ht="14" x14ac:dyDescent="0.3">
      <c r="A33" s="45"/>
      <c r="B33" s="46"/>
      <c r="C33" s="46"/>
      <c r="D33" s="46"/>
      <c r="E33" s="47"/>
      <c r="F33" s="47"/>
      <c r="G33" s="48"/>
    </row>
    <row r="34" spans="1:7" s="2" customFormat="1" ht="14" x14ac:dyDescent="0.3">
      <c r="A34" s="45"/>
      <c r="B34" s="46"/>
      <c r="C34" s="46"/>
      <c r="D34" s="46"/>
      <c r="E34" s="47"/>
      <c r="F34" s="47"/>
      <c r="G34" s="48"/>
    </row>
    <row r="35" spans="1:7" s="2" customFormat="1" ht="14" x14ac:dyDescent="0.3">
      <c r="A35" s="45"/>
      <c r="B35" s="46"/>
      <c r="C35" s="46"/>
      <c r="D35" s="46"/>
      <c r="E35" s="47"/>
      <c r="F35" s="47"/>
      <c r="G35" s="48"/>
    </row>
    <row r="36" spans="1:7" s="2" customFormat="1" ht="14" x14ac:dyDescent="0.3">
      <c r="A36" s="45"/>
      <c r="B36" s="46"/>
      <c r="C36" s="46"/>
      <c r="D36" s="46"/>
      <c r="E36" s="47"/>
      <c r="F36" s="47"/>
      <c r="G36" s="48"/>
    </row>
    <row r="37" spans="1:7" s="2" customFormat="1" ht="14" x14ac:dyDescent="0.3">
      <c r="A37" s="45"/>
      <c r="B37" s="46"/>
      <c r="C37" s="46"/>
      <c r="D37" s="46"/>
      <c r="E37" s="47"/>
      <c r="F37" s="47"/>
      <c r="G37" s="48"/>
    </row>
    <row r="38" spans="1:7" s="2" customFormat="1" ht="14" x14ac:dyDescent="0.3">
      <c r="A38" s="45"/>
      <c r="B38" s="46"/>
      <c r="C38" s="46"/>
      <c r="D38" s="46"/>
      <c r="E38" s="47"/>
      <c r="F38" s="47"/>
      <c r="G38" s="48"/>
    </row>
    <row r="39" spans="1:7" s="2" customFormat="1" ht="14" x14ac:dyDescent="0.3">
      <c r="A39" s="45"/>
      <c r="B39" s="46"/>
      <c r="C39" s="46"/>
      <c r="D39" s="46"/>
      <c r="E39" s="47"/>
      <c r="F39" s="47"/>
      <c r="G39" s="48"/>
    </row>
    <row r="40" spans="1:7" s="2" customFormat="1" ht="14" x14ac:dyDescent="0.3">
      <c r="A40" s="45"/>
      <c r="B40" s="46"/>
      <c r="C40" s="46"/>
      <c r="D40" s="46"/>
      <c r="E40" s="47"/>
      <c r="F40" s="47"/>
      <c r="G40" s="48"/>
    </row>
    <row r="41" spans="1:7" s="2" customFormat="1" ht="14" x14ac:dyDescent="0.3">
      <c r="A41" s="45"/>
      <c r="B41" s="46"/>
      <c r="C41" s="46"/>
      <c r="D41" s="46"/>
      <c r="E41" s="47"/>
      <c r="F41" s="47"/>
      <c r="G41" s="48"/>
    </row>
    <row r="42" spans="1:7" s="2" customFormat="1" ht="14" x14ac:dyDescent="0.3">
      <c r="A42" s="45"/>
      <c r="B42" s="46"/>
      <c r="C42" s="46"/>
      <c r="D42" s="46"/>
      <c r="E42" s="47"/>
      <c r="F42" s="47"/>
      <c r="G42" s="48"/>
    </row>
    <row r="43" spans="1:7" s="2" customFormat="1" ht="14" x14ac:dyDescent="0.3">
      <c r="A43" s="45"/>
      <c r="B43" s="46"/>
      <c r="C43" s="46"/>
      <c r="D43" s="46"/>
      <c r="E43" s="47"/>
      <c r="F43" s="47"/>
      <c r="G43" s="48"/>
    </row>
    <row r="44" spans="1:7" s="2" customFormat="1" ht="14" x14ac:dyDescent="0.3">
      <c r="A44" s="45"/>
      <c r="B44" s="46"/>
      <c r="C44" s="46"/>
      <c r="D44" s="46"/>
      <c r="E44" s="47"/>
      <c r="F44" s="47"/>
      <c r="G44" s="48"/>
    </row>
    <row r="45" spans="1:7" s="2" customFormat="1" ht="14" x14ac:dyDescent="0.3">
      <c r="A45" s="45"/>
      <c r="B45" s="46"/>
      <c r="C45" s="46"/>
      <c r="D45" s="46"/>
      <c r="E45" s="47"/>
      <c r="F45" s="47"/>
      <c r="G45" s="48"/>
    </row>
    <row r="46" spans="1:7" s="2" customFormat="1" ht="14" x14ac:dyDescent="0.3">
      <c r="A46" s="45"/>
      <c r="B46" s="46"/>
      <c r="C46" s="46"/>
      <c r="D46" s="46"/>
      <c r="E46" s="47"/>
      <c r="F46" s="47"/>
      <c r="G46" s="48"/>
    </row>
    <row r="47" spans="1:7" s="2" customFormat="1" ht="14" x14ac:dyDescent="0.3">
      <c r="A47" s="45"/>
      <c r="B47" s="46"/>
      <c r="C47" s="46"/>
      <c r="D47" s="46"/>
      <c r="E47" s="47"/>
      <c r="F47" s="47"/>
      <c r="G47" s="48"/>
    </row>
    <row r="48" spans="1:7" s="2" customFormat="1" ht="14" x14ac:dyDescent="0.3">
      <c r="A48" s="45"/>
      <c r="B48" s="46"/>
      <c r="C48" s="46"/>
      <c r="D48" s="46"/>
      <c r="E48" s="47"/>
      <c r="F48" s="47"/>
      <c r="G48" s="48"/>
    </row>
    <row r="49" spans="1:7" s="2" customFormat="1" ht="14" x14ac:dyDescent="0.3">
      <c r="A49" s="45"/>
      <c r="B49" s="46"/>
      <c r="C49" s="46"/>
      <c r="D49" s="46"/>
      <c r="E49" s="47"/>
      <c r="F49" s="47"/>
      <c r="G49" s="48"/>
    </row>
    <row r="50" spans="1:7" s="2" customFormat="1" ht="14" x14ac:dyDescent="0.3">
      <c r="A50" s="45"/>
      <c r="B50" s="46"/>
      <c r="C50" s="46"/>
      <c r="D50" s="46"/>
      <c r="E50" s="47"/>
      <c r="F50" s="47"/>
      <c r="G50" s="48"/>
    </row>
    <row r="51" spans="1:7" ht="15" thickBot="1" x14ac:dyDescent="0.4"/>
    <row r="52" spans="1:7" ht="26.5" thickBot="1" x14ac:dyDescent="0.4">
      <c r="A52" s="85"/>
      <c r="B52" s="54" t="s">
        <v>45</v>
      </c>
      <c r="C52" s="54" t="s">
        <v>46</v>
      </c>
      <c r="D52" s="54" t="s">
        <v>47</v>
      </c>
      <c r="E52" s="54" t="s">
        <v>48</v>
      </c>
      <c r="F52" s="54"/>
      <c r="G52" s="55" t="s">
        <v>49</v>
      </c>
    </row>
    <row r="53" spans="1:7" ht="15" thickBot="1" x14ac:dyDescent="0.4">
      <c r="A53" s="89"/>
      <c r="B53" s="91">
        <f>SUM(B3:B13)</f>
        <v>110</v>
      </c>
      <c r="C53" s="57">
        <f>SUM(C3:C13)</f>
        <v>12</v>
      </c>
      <c r="D53" s="57">
        <f>SUM(D3:D13)</f>
        <v>0</v>
      </c>
      <c r="E53" s="93">
        <f>SUM(B3:D13)</f>
        <v>122</v>
      </c>
      <c r="F53" s="58"/>
      <c r="G53" s="91">
        <f>SUM(E3:E13)</f>
        <v>31</v>
      </c>
    </row>
    <row r="54" spans="1:7" ht="15" thickBot="1" x14ac:dyDescent="0.4">
      <c r="A54" s="90"/>
      <c r="B54" s="92"/>
      <c r="C54" s="86">
        <f>SUM(C53:D53)</f>
        <v>12</v>
      </c>
      <c r="D54" s="86"/>
      <c r="E54" s="94"/>
      <c r="F54" s="60"/>
      <c r="G54" s="92"/>
    </row>
    <row r="55" spans="1:7" ht="15" thickBot="1" x14ac:dyDescent="0.4">
      <c r="A55" s="89"/>
      <c r="B55" s="95">
        <f>SUM(B14:B24)</f>
        <v>72</v>
      </c>
      <c r="C55" s="57">
        <f>SUM(C14:C24)</f>
        <v>36</v>
      </c>
      <c r="D55" s="57">
        <f>SUM(D14:D24)</f>
        <v>0</v>
      </c>
      <c r="E55" s="93">
        <f>SUM(B14:D24)</f>
        <v>108</v>
      </c>
      <c r="F55" s="58"/>
      <c r="G55" s="91">
        <f>SUM(E14:E24)</f>
        <v>32</v>
      </c>
    </row>
    <row r="56" spans="1:7" ht="15" thickBot="1" x14ac:dyDescent="0.4">
      <c r="A56" s="90"/>
      <c r="B56" s="96"/>
      <c r="C56" s="86">
        <f>SUM(C55:D55)</f>
        <v>36</v>
      </c>
      <c r="D56" s="86"/>
      <c r="E56" s="94"/>
      <c r="F56" s="60"/>
      <c r="G56" s="92"/>
    </row>
    <row r="57" spans="1:7" ht="15" thickBot="1" x14ac:dyDescent="0.4">
      <c r="A57" s="89"/>
      <c r="B57" s="95">
        <f>SUM(B25:B28)</f>
        <v>0</v>
      </c>
      <c r="C57" s="57">
        <f>SUM(C25:C28)</f>
        <v>8</v>
      </c>
      <c r="D57" s="57">
        <f>SUM(D25:D28)</f>
        <v>124</v>
      </c>
      <c r="E57" s="93">
        <f>SUM(B25:D28)</f>
        <v>132</v>
      </c>
      <c r="F57" s="58"/>
      <c r="G57" s="91">
        <f>SUM(E25:E28)</f>
        <v>27</v>
      </c>
    </row>
    <row r="58" spans="1:7" ht="15" thickBot="1" x14ac:dyDescent="0.4">
      <c r="A58" s="90"/>
      <c r="B58" s="96"/>
      <c r="C58" s="86">
        <f>SUM(C57:D57)</f>
        <v>132</v>
      </c>
      <c r="D58" s="86"/>
      <c r="E58" s="94"/>
      <c r="F58" s="60"/>
      <c r="G58" s="92"/>
    </row>
    <row r="59" spans="1:7" ht="15" thickBot="1" x14ac:dyDescent="0.4">
      <c r="A59" s="89"/>
      <c r="B59" s="100">
        <f>SUM(B3:B28)</f>
        <v>182</v>
      </c>
      <c r="C59" s="61">
        <f>SUM(C3:C28)</f>
        <v>56</v>
      </c>
      <c r="D59" s="61">
        <f>SUM(D3:D28)</f>
        <v>124</v>
      </c>
      <c r="E59" s="91">
        <f>SUM(B3:D28)</f>
        <v>362</v>
      </c>
      <c r="F59" s="56"/>
      <c r="G59" s="100">
        <f>SUM(E3:E28)</f>
        <v>90</v>
      </c>
    </row>
    <row r="60" spans="1:7" ht="15" thickBot="1" x14ac:dyDescent="0.4">
      <c r="A60" s="90"/>
      <c r="B60" s="100"/>
      <c r="C60" s="100">
        <f>SUM(C59:D59)</f>
        <v>180</v>
      </c>
      <c r="D60" s="100"/>
      <c r="E60" s="92"/>
      <c r="F60" s="59"/>
      <c r="G60" s="100"/>
    </row>
    <row r="61" spans="1:7" ht="15" thickBot="1" x14ac:dyDescent="0.4">
      <c r="A61" s="84"/>
      <c r="B61" s="97">
        <f>SUM(E53:E58)</f>
        <v>362</v>
      </c>
      <c r="C61" s="98"/>
      <c r="D61" s="98"/>
      <c r="E61" s="98"/>
      <c r="F61" s="98"/>
      <c r="G61" s="99"/>
    </row>
    <row r="62" spans="1:7" x14ac:dyDescent="0.35">
      <c r="A62" s="62" t="s">
        <v>50</v>
      </c>
      <c r="B62" s="63">
        <f>B59/B61</f>
        <v>0.50276243093922657</v>
      </c>
      <c r="C62" s="46"/>
      <c r="D62" s="63">
        <f>C60/B61</f>
        <v>0.49723756906077349</v>
      </c>
      <c r="E62" s="46"/>
      <c r="F62" s="46"/>
      <c r="G62" s="46"/>
    </row>
  </sheetData>
  <autoFilter ref="A2:I28" xr:uid="{00000000-0009-0000-0000-000000000000}"/>
  <mergeCells count="22">
    <mergeCell ref="B61:G61"/>
    <mergeCell ref="A59:A60"/>
    <mergeCell ref="B59:B60"/>
    <mergeCell ref="E59:E60"/>
    <mergeCell ref="G59:G60"/>
    <mergeCell ref="C60:D60"/>
    <mergeCell ref="E55:E56"/>
    <mergeCell ref="G55:G56"/>
    <mergeCell ref="C56:D56"/>
    <mergeCell ref="A57:A58"/>
    <mergeCell ref="B57:B58"/>
    <mergeCell ref="E57:E58"/>
    <mergeCell ref="G57:G58"/>
    <mergeCell ref="C58:D58"/>
    <mergeCell ref="A55:A56"/>
    <mergeCell ref="B55:B56"/>
    <mergeCell ref="A53:A54"/>
    <mergeCell ref="B53:B54"/>
    <mergeCell ref="E53:E54"/>
    <mergeCell ref="G53:G54"/>
    <mergeCell ref="C54:D54"/>
    <mergeCell ref="A1:I1"/>
  </mergeCells>
  <phoneticPr fontId="13" type="noConversion"/>
  <pageMargins left="0.31496062992125984" right="0.31496062992125984" top="0.55118110236220474" bottom="0.35433070866141736" header="0.31496062992125984" footer="0.31496062992125984"/>
  <pageSetup paperSize="8" scale="7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C1DDCA06AC5D6840B2C6DBCF6DBECC07" ma:contentTypeVersion="2" ma:contentTypeDescription="Új dokumentum létrehozása." ma:contentTypeScope="" ma:versionID="1adce7f48bf102840c29c58a53593045">
  <xsd:schema xmlns:xsd="http://www.w3.org/2001/XMLSchema" xmlns:xs="http://www.w3.org/2001/XMLSchema" xmlns:p="http://schemas.microsoft.com/office/2006/metadata/properties" xmlns:ns2="3707b5cd-9907-47e4-9243-3c7147fe5726" targetNamespace="http://schemas.microsoft.com/office/2006/metadata/properties" ma:root="true" ma:fieldsID="0b24eae2360c8d2f18cb7a81c39631ef" ns2:_="">
    <xsd:import namespace="3707b5cd-9907-47e4-9243-3c7147fe572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07b5cd-9907-47e4-9243-3c7147fe572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0D87006-EF62-45F6-ADB1-E5E9343A5FA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1611330-7EB9-4552-916F-D917DA52382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707b5cd-9907-47e4-9243-3c7147fe572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B1FFE45-9217-4A3E-88AE-2A53575247E5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Nappali</vt:lpstr>
      <vt:lpstr>Levelező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Kungl Aniko</dc:creator>
  <cp:keywords/>
  <dc:description/>
  <cp:lastModifiedBy>Kungl Anikó</cp:lastModifiedBy>
  <cp:revision/>
  <dcterms:created xsi:type="dcterms:W3CDTF">2022-04-28T07:39:53Z</dcterms:created>
  <dcterms:modified xsi:type="dcterms:W3CDTF">2022-08-21T15:08:27Z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0x010100C1DDCA06AC5D6840B2C6DBCF6DBECC07</vt:lpwstr>
  </property>
</Properties>
</file>