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 firstSheet="1" activeTab="1"/>
  </bookViews>
  <sheets>
    <sheet name="NAPPALI" sheetId="1" state="hidden" r:id="rId1"/>
    <sheet name="LEVELEZŐ" sheetId="2" r:id="rId2"/>
  </sheets>
  <definedNames>
    <definedName name="_xlnm._FilterDatabase" localSheetId="1" hidden="1">LEVELEZŐ!$A$2:$M$44</definedName>
    <definedName name="_xlnm._FilterDatabase" localSheetId="0" hidden="1">NAPPALI!$A$2:$J$44</definedName>
    <definedName name="_xlnm.Print_Titles" localSheetId="1">LEVELEZŐ!$1:$2</definedName>
    <definedName name="_xlnm.Print_Area" localSheetId="1">LEVELEZŐ!$A$1:$I$45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C51" i="1"/>
  <c r="E49" i="1"/>
  <c r="D49" i="1"/>
  <c r="C49" i="1"/>
  <c r="E47" i="1"/>
  <c r="D47" i="1"/>
  <c r="C47" i="1"/>
  <c r="G51" i="1" l="1"/>
  <c r="G49" i="1"/>
  <c r="G47" i="1" l="1"/>
  <c r="G53" i="1" l="1"/>
  <c r="D50" i="1"/>
  <c r="E53" i="1"/>
  <c r="D53" i="1"/>
  <c r="C53" i="1"/>
  <c r="D52" i="1" l="1"/>
  <c r="F51" i="1" s="1"/>
  <c r="F49" i="1"/>
  <c r="D54" i="1"/>
  <c r="F53" i="1" s="1"/>
  <c r="D48" i="1"/>
  <c r="F47" i="1" s="1"/>
  <c r="C55" i="1" l="1"/>
  <c r="H53" i="1" l="1"/>
  <c r="J53" i="1"/>
  <c r="I53" i="1"/>
  <c r="I54" i="1" l="1"/>
</calcChain>
</file>

<file path=xl/sharedStrings.xml><?xml version="1.0" encoding="utf-8"?>
<sst xmlns="http://schemas.openxmlformats.org/spreadsheetml/2006/main" count="358" uniqueCount="114">
  <si>
    <t>Tantárgy megnevezése</t>
  </si>
  <si>
    <t>Előfeltételek</t>
  </si>
  <si>
    <t>Tant. gyak.</t>
  </si>
  <si>
    <t>Kredit</t>
  </si>
  <si>
    <t>Félév</t>
  </si>
  <si>
    <t xml:space="preserve">Klinikai kutatások I. </t>
  </si>
  <si>
    <t>I.</t>
  </si>
  <si>
    <t>Patobiokémia I.</t>
  </si>
  <si>
    <t>Epidemiológia alapjai</t>
  </si>
  <si>
    <t>A fehérjekutatás modern módszerei</t>
  </si>
  <si>
    <t>Molekuláris genetika, genominka modern módszerei</t>
  </si>
  <si>
    <t>Biztonságtechnika</t>
  </si>
  <si>
    <t>Klinikai toxikológia</t>
  </si>
  <si>
    <t>Alkalmazott menedzsment</t>
  </si>
  <si>
    <t>II.</t>
  </si>
  <si>
    <t>Immunológiai módszerek a klinikai kutatásban</t>
  </si>
  <si>
    <t>Patobiokémia II.</t>
  </si>
  <si>
    <t>Bizonyítékon alapuló orvoslás</t>
  </si>
  <si>
    <t>Modern morfológiai vizsgáló módszerek</t>
  </si>
  <si>
    <t>Sejtbiológia, sejtélettani vizsgáló módszerek</t>
  </si>
  <si>
    <t>Farmakológiai kutatásban használt módszerek</t>
  </si>
  <si>
    <t>Klinikai farmakológia</t>
  </si>
  <si>
    <t>Klinikai genetika</t>
  </si>
  <si>
    <t>Szénhidrártok speciális vizsgáló módszerei</t>
  </si>
  <si>
    <t>Klinikai kutatások II.</t>
  </si>
  <si>
    <t>III.</t>
  </si>
  <si>
    <t>Klinikai kutatások I.</t>
  </si>
  <si>
    <t>Klinikai esettanulmányok</t>
  </si>
  <si>
    <t>Termékorientált gyógyszer- és diagnosztikum kutatások</t>
  </si>
  <si>
    <t>szakmai gyakorlat</t>
  </si>
  <si>
    <t xml:space="preserve">  </t>
  </si>
  <si>
    <t xml:space="preserve"> </t>
  </si>
  <si>
    <t>Tan. Gyak.</t>
  </si>
  <si>
    <t>Össz.</t>
  </si>
  <si>
    <t>Szemeszter</t>
  </si>
  <si>
    <t>Elmélet</t>
  </si>
  <si>
    <t>Ter. Gyak.</t>
  </si>
  <si>
    <t>Kr.</t>
  </si>
  <si>
    <t>I. FÉLÉV</t>
  </si>
  <si>
    <t>II. FÉLÉV</t>
  </si>
  <si>
    <t>III. FÉLÉV</t>
  </si>
  <si>
    <t>ÖSSZÓRASZÁM</t>
  </si>
  <si>
    <t>Féléves összes tanóraszám (elméleti+gyakorlati tanóraszám)</t>
  </si>
  <si>
    <t>Párhuzamos előfeltételek</t>
  </si>
  <si>
    <t>Tudományterületi besorolás</t>
  </si>
  <si>
    <t>Előadás</t>
  </si>
  <si>
    <t>Klin./Ter. gyak.</t>
  </si>
  <si>
    <t>Vizsga típusa</t>
  </si>
  <si>
    <t>kollokvium</t>
  </si>
  <si>
    <t>gyakorlati jegy</t>
  </si>
  <si>
    <t>aláírás</t>
  </si>
  <si>
    <t>KLINIKAI LABORATÓRIUMI KUTATÓ MSC NAPPALI MUNKAREND 
2017/2018. TANÉV</t>
  </si>
  <si>
    <t>Epidemiológia alapjai gyakorlat</t>
  </si>
  <si>
    <r>
      <t xml:space="preserve">Kutatásmódszertani és biostatisztikai ismeretek I. </t>
    </r>
    <r>
      <rPr>
        <sz val="8"/>
        <rFont val="Times New Roman"/>
        <family val="1"/>
        <charset val="238"/>
      </rPr>
      <t>(ik: biostatisztika)</t>
    </r>
  </si>
  <si>
    <r>
      <t xml:space="preserve">Kutatásmódszertani és biostatisztikai ismeretek I. gyakorlat </t>
    </r>
    <r>
      <rPr>
        <sz val="8"/>
        <rFont val="Times New Roman"/>
        <family val="1"/>
        <charset val="238"/>
      </rPr>
      <t>(ik: biostatisztika)</t>
    </r>
  </si>
  <si>
    <t>A fehérjekutatás modern módszerei területi gyakorlat</t>
  </si>
  <si>
    <r>
      <t>Kutatásmódszertani és biostatisztikai ismeretek II.</t>
    </r>
    <r>
      <rPr>
        <sz val="8"/>
        <rFont val="Times New Roman"/>
        <family val="1"/>
        <charset val="238"/>
      </rPr>
      <t xml:space="preserve"> (ik: tudományos irodalom- és adatbáziskeresés)</t>
    </r>
  </si>
  <si>
    <t>szabadon választható tantárgy</t>
  </si>
  <si>
    <t>Klinikai kutatások II. gyakorlat</t>
  </si>
  <si>
    <r>
      <t xml:space="preserve">Szakmai gyakorlat I. </t>
    </r>
    <r>
      <rPr>
        <sz val="8"/>
        <rFont val="Times New Roman"/>
        <family val="1"/>
        <charset val="238"/>
      </rPr>
      <t>(ik: kutatólaboratóriumi vagy epidemiológiai szakmai gyakorlat</t>
    </r>
  </si>
  <si>
    <r>
      <t xml:space="preserve">Diplomamunka készítés III. </t>
    </r>
    <r>
      <rPr>
        <sz val="8"/>
        <rFont val="Times New Roman"/>
        <family val="1"/>
        <charset val="238"/>
      </rPr>
      <t>(kísérletes munka)</t>
    </r>
  </si>
  <si>
    <r>
      <t>Diplomamunka készítés IV.</t>
    </r>
    <r>
      <rPr>
        <sz val="8"/>
        <rFont val="Times New Roman"/>
        <family val="1"/>
        <charset val="238"/>
      </rPr>
      <t xml:space="preserve"> (eredmények feldolgozása, megbeszélese, konzultáció)</t>
    </r>
  </si>
  <si>
    <t>diplomamunka</t>
  </si>
  <si>
    <t>alkalmazott egészségtudományok</t>
  </si>
  <si>
    <t>egészségtudományi és kutatólaboratóriumi szakismeret</t>
  </si>
  <si>
    <t>egészségügyi menedzsment</t>
  </si>
  <si>
    <t>elméleti és klinikai orvostudományok</t>
  </si>
  <si>
    <r>
      <t xml:space="preserve">Egészségügyi jogi ismeretek </t>
    </r>
    <r>
      <rPr>
        <sz val="8"/>
        <rFont val="Times New Roman"/>
        <family val="1"/>
        <charset val="238"/>
      </rPr>
      <t>(ik: bioetika és egészségügyi jog)</t>
    </r>
  </si>
  <si>
    <t>szigorlat</t>
  </si>
  <si>
    <r>
      <t xml:space="preserve">Patobiokémia szigorlat 
</t>
    </r>
    <r>
      <rPr>
        <sz val="8"/>
        <rFont val="Times New Roman"/>
        <family val="1"/>
        <charset val="238"/>
      </rPr>
      <t>(ik: Patobiokémia I.-II.)</t>
    </r>
  </si>
  <si>
    <t xml:space="preserve">Patobiokémia szigorlat </t>
  </si>
  <si>
    <t>KLINIKAI LABORATÓRIUMI KUTATÓ MSC LEVELEZŐ MUNKAREND 
2017/2018. TANÉV</t>
  </si>
  <si>
    <t>Kutatásmódszertani és biostatisztikai ismeretek I.</t>
  </si>
  <si>
    <t>Immunológiai módszerek a klinikai kutatásban területi gyakorlat</t>
  </si>
  <si>
    <r>
      <t>Diplomamunka készítés I.</t>
    </r>
    <r>
      <rPr>
        <sz val="8"/>
        <rFont val="Times New Roman"/>
        <family val="1"/>
        <charset val="238"/>
      </rPr>
      <t xml:space="preserve"> (Kutatásmódszertan, prezentáció készítés)</t>
    </r>
  </si>
  <si>
    <r>
      <t xml:space="preserve">Diplomamunka készítés II. </t>
    </r>
    <r>
      <rPr>
        <sz val="8"/>
        <rFont val="Times New Roman"/>
        <family val="1"/>
        <charset val="238"/>
      </rPr>
      <t>(kutatómunka)</t>
    </r>
  </si>
  <si>
    <t>Molekuláris genetika, genomika modern módszerei</t>
  </si>
  <si>
    <t>Molekuláris genetika, genomika modern módszerei gyakorlat</t>
  </si>
  <si>
    <r>
      <t xml:space="preserve">Kutatásmódszertani és biostatisztikai ismeretek III. </t>
    </r>
    <r>
      <rPr>
        <sz val="8"/>
        <rFont val="Times New Roman"/>
        <family val="1"/>
        <charset val="238"/>
      </rPr>
      <t>(ik: tudományos közlés, folyóirat referátum (peer review)</t>
    </r>
  </si>
  <si>
    <r>
      <t xml:space="preserve">Laboratóriumi diagnosztika I. </t>
    </r>
    <r>
      <rPr>
        <sz val="8"/>
        <rFont val="Times New Roman"/>
        <family val="1"/>
        <charset val="238"/>
      </rPr>
      <t>(ik: haematológiai és haemostasiológiai klinikai biokémia és laboratóriumi diagnosztika</t>
    </r>
  </si>
  <si>
    <r>
      <t xml:space="preserve">Laboratóriumi diagnosztika II. </t>
    </r>
    <r>
      <rPr>
        <sz val="8"/>
        <rFont val="Times New Roman"/>
        <family val="1"/>
        <charset val="238"/>
      </rPr>
      <t>(ik: biomarkerek a klinikai diagnosztikában)</t>
    </r>
  </si>
  <si>
    <r>
      <t>Laboratóriumi diagnosztika III.</t>
    </r>
    <r>
      <rPr>
        <sz val="8"/>
        <rFont val="Times New Roman"/>
        <family val="1"/>
        <charset val="238"/>
      </rPr>
      <t xml:space="preserve"> (ik: diagnosztikai laboratóriumi ismeretek)</t>
    </r>
  </si>
  <si>
    <r>
      <t xml:space="preserve">Klinikai kutatások III. </t>
    </r>
    <r>
      <rPr>
        <sz val="8"/>
        <rFont val="Times New Roman"/>
        <family val="1"/>
        <charset val="238"/>
      </rPr>
      <t>(ik: klinikai kutatás kiemelt területei)</t>
    </r>
  </si>
  <si>
    <t>Neurobiológia</t>
  </si>
  <si>
    <t>Epidemiológia alapjai elmélet</t>
  </si>
  <si>
    <t>A fehérjekutatás modern módszerei elmélet</t>
  </si>
  <si>
    <t>A fehérjekutatás modern módszerei gyakorlat</t>
  </si>
  <si>
    <t>Molekuláris genetika, genomika modern módszerei elmélet</t>
  </si>
  <si>
    <t>Klinikai kutatások II. elmélet</t>
  </si>
  <si>
    <t xml:space="preserve">Kutatásmódszertani és biostatisztikai ismeretek I. elmélet </t>
  </si>
  <si>
    <t xml:space="preserve">Kutatásmódszertani és biostatisztikai ismeretek I. gyakorlat </t>
  </si>
  <si>
    <t>A fehérjekutatás modern módszerei ó gyakorlat</t>
  </si>
  <si>
    <t>Kutatásmódszertani és biostatisztikai ismeretek I. elmélet, gyakorlat</t>
  </si>
  <si>
    <t>Molekuláris genetika, genomika modern módszerei elmélet, gyakorlat</t>
  </si>
  <si>
    <t>Egészségügyi menedzsment</t>
  </si>
  <si>
    <t>Bizonyítékokon alapuló egészségügy</t>
  </si>
  <si>
    <t>Kutatásmódszertani és biostatisztikai ismeretek I. elmélet</t>
  </si>
  <si>
    <r>
      <t>Kutatásmódszertani és biostatisztikai ismeretek II.</t>
    </r>
    <r>
      <rPr>
        <sz val="8"/>
        <rFont val="Times New Roman"/>
        <family val="1"/>
        <charset val="238"/>
      </rPr>
      <t xml:space="preserve"> </t>
    </r>
  </si>
  <si>
    <t>Laboratóriumi diagnosztika I.</t>
  </si>
  <si>
    <t xml:space="preserve">Kutatásmódszertani és biostatisztikai ismeretek III. </t>
  </si>
  <si>
    <t xml:space="preserve">Egészségügyi jog </t>
  </si>
  <si>
    <t xml:space="preserve">Patobiokémia szigorlat 
</t>
  </si>
  <si>
    <t xml:space="preserve">Klinikai kutatások III. </t>
  </si>
  <si>
    <r>
      <t>Laboratóriumi diagnosztika II.</t>
    </r>
    <r>
      <rPr>
        <sz val="8"/>
        <rFont val="Times New Roman"/>
        <family val="1"/>
        <charset val="238"/>
      </rPr>
      <t xml:space="preserve"> </t>
    </r>
  </si>
  <si>
    <t>Szakmai gyakorlat I.</t>
  </si>
  <si>
    <r>
      <t>Diplomamunka készítés I.</t>
    </r>
    <r>
      <rPr>
        <sz val="8"/>
        <rFont val="Times New Roman"/>
        <family val="1"/>
        <charset val="238"/>
      </rPr>
      <t xml:space="preserve"> </t>
    </r>
  </si>
  <si>
    <t xml:space="preserve">Diplomamunka készítés II. </t>
  </si>
  <si>
    <t xml:space="preserve">Diplomamunka készítés III. </t>
  </si>
  <si>
    <r>
      <t>Diplomamunka készítés IV.</t>
    </r>
    <r>
      <rPr>
        <sz val="8"/>
        <rFont val="Times New Roman"/>
        <family val="1"/>
        <charset val="238"/>
      </rPr>
      <t xml:space="preserve"> </t>
    </r>
  </si>
  <si>
    <t xml:space="preserve">Szabadon választható I.
</t>
  </si>
  <si>
    <t>Szabadon választható II.</t>
  </si>
  <si>
    <t>Szabadon választható III.</t>
  </si>
  <si>
    <t>Szabadon választható IV.</t>
  </si>
  <si>
    <t>a 3-ból egy választható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</si>
</sst>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8"/>
      <name val="Times New Roman"/>
      <family val="1"/>
    </font>
    <font>
      <b/>
      <i/>
      <sz val="9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1" fillId="0" borderId="0" xfId="1"/>
    <xf numFmtId="0" fontId="1" fillId="0" borderId="0" xfId="1" applyFill="1"/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/>
    <xf numFmtId="0" fontId="8" fillId="0" borderId="0" xfId="1" applyFont="1" applyFill="1"/>
    <xf numFmtId="0" fontId="2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left" vertical="center" wrapText="1"/>
    </xf>
    <xf numFmtId="164" fontId="6" fillId="0" borderId="6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" fillId="2" borderId="49" xfId="1" applyFill="1" applyBorder="1" applyAlignment="1">
      <alignment horizontal="center"/>
    </xf>
    <xf numFmtId="0" fontId="11" fillId="2" borderId="35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1" fillId="0" borderId="46" xfId="1" applyFill="1" applyBorder="1" applyAlignment="1">
      <alignment horizontal="center" vertical="center" wrapText="1"/>
    </xf>
    <xf numFmtId="0" fontId="1" fillId="0" borderId="35" xfId="1" applyFill="1" applyBorder="1" applyAlignment="1">
      <alignment horizontal="center" vertical="center" wrapText="1"/>
    </xf>
    <xf numFmtId="0" fontId="1" fillId="0" borderId="36" xfId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left"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4" borderId="20" xfId="1" applyFont="1" applyFill="1" applyBorder="1" applyAlignment="1">
      <alignment horizontal="left" vertical="center" wrapText="1"/>
    </xf>
    <xf numFmtId="0" fontId="3" fillId="4" borderId="42" xfId="1" applyFont="1" applyFill="1" applyBorder="1" applyAlignment="1">
      <alignment horizontal="left" vertical="center" wrapText="1"/>
    </xf>
    <xf numFmtId="0" fontId="3" fillId="4" borderId="30" xfId="1" applyFont="1" applyFill="1" applyBorder="1" applyAlignment="1">
      <alignment horizontal="left" vertical="center" wrapText="1"/>
    </xf>
    <xf numFmtId="0" fontId="3" fillId="5" borderId="20" xfId="1" applyFont="1" applyFill="1" applyBorder="1" applyAlignment="1">
      <alignment horizontal="left" vertical="center" wrapText="1"/>
    </xf>
    <xf numFmtId="0" fontId="3" fillId="6" borderId="20" xfId="1" applyFont="1" applyFill="1" applyBorder="1" applyAlignment="1">
      <alignment horizontal="left" vertical="center" wrapText="1"/>
    </xf>
    <xf numFmtId="0" fontId="2" fillId="5" borderId="39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8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35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/>
    <xf numFmtId="0" fontId="3" fillId="3" borderId="54" xfId="1" applyFont="1" applyFill="1" applyBorder="1" applyAlignment="1">
      <alignment horizontal="left" vertical="center" wrapText="1"/>
    </xf>
    <xf numFmtId="49" fontId="22" fillId="0" borderId="41" xfId="1" applyNumberFormat="1" applyFont="1" applyBorder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8" fillId="0" borderId="0" xfId="1" applyFont="1"/>
    <xf numFmtId="0" fontId="12" fillId="0" borderId="12" xfId="1" applyFont="1" applyBorder="1" applyAlignment="1">
      <alignment horizontal="center" vertical="center" wrapText="1"/>
    </xf>
    <xf numFmtId="49" fontId="8" fillId="0" borderId="0" xfId="1" applyNumberFormat="1" applyFont="1"/>
    <xf numFmtId="49" fontId="8" fillId="0" borderId="0" xfId="1" applyNumberFormat="1" applyFont="1" applyAlignment="1">
      <alignment vertical="center"/>
    </xf>
    <xf numFmtId="0" fontId="8" fillId="0" borderId="39" xfId="1" applyFont="1" applyBorder="1"/>
    <xf numFmtId="0" fontId="8" fillId="0" borderId="35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164" fontId="6" fillId="0" borderId="13" xfId="2" applyNumberFormat="1" applyFont="1" applyFill="1" applyBorder="1" applyAlignment="1">
      <alignment horizontal="center" vertical="center"/>
    </xf>
    <xf numFmtId="164" fontId="6" fillId="0" borderId="33" xfId="2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4" fontId="6" fillId="0" borderId="37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0" borderId="41" xfId="1" applyNumberFormat="1" applyFont="1" applyBorder="1" applyAlignment="1">
      <alignment horizontal="center" vertical="center" wrapText="1"/>
    </xf>
    <xf numFmtId="49" fontId="21" fillId="0" borderId="16" xfId="1" applyNumberFormat="1" applyFont="1" applyFill="1" applyBorder="1" applyAlignment="1">
      <alignment horizontal="center" vertical="center" wrapText="1"/>
    </xf>
    <xf numFmtId="49" fontId="21" fillId="0" borderId="46" xfId="1" applyNumberFormat="1" applyFont="1" applyFill="1" applyBorder="1" applyAlignment="1">
      <alignment horizontal="center" vertical="center" wrapText="1"/>
    </xf>
    <xf numFmtId="49" fontId="21" fillId="0" borderId="41" xfId="1" applyNumberFormat="1" applyFont="1" applyFill="1" applyBorder="1" applyAlignment="1">
      <alignment horizontal="center" vertical="center" wrapText="1"/>
    </xf>
    <xf numFmtId="49" fontId="21" fillId="0" borderId="57" xfId="1" applyNumberFormat="1" applyFont="1" applyFill="1" applyBorder="1" applyAlignment="1">
      <alignment horizontal="center" vertical="center" wrapText="1"/>
    </xf>
    <xf numFmtId="49" fontId="21" fillId="0" borderId="5" xfId="1" applyNumberFormat="1" applyFont="1" applyFill="1" applyBorder="1" applyAlignment="1">
      <alignment horizontal="center" vertical="center" wrapText="1"/>
    </xf>
    <xf numFmtId="49" fontId="21" fillId="0" borderId="53" xfId="1" applyNumberFormat="1" applyFont="1" applyFill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4" xfId="3"/>
    <cellStyle name="Százalék 2" xfId="2"/>
  </cellStyles>
  <dxfs count="0"/>
  <tableStyles count="0" defaultTableStyle="TableStyleMedium2" defaultPivotStyle="PivotStyleLight16"/>
  <colors>
    <mruColors>
      <color rgb="FFCCFF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34" zoomScale="110" zoomScaleNormal="110" workbookViewId="0">
      <selection sqref="A1:J1"/>
    </sheetView>
  </sheetViews>
  <sheetFormatPr defaultRowHeight="15" x14ac:dyDescent="0.25"/>
  <cols>
    <col min="1" max="1" width="25.7109375" style="1" customWidth="1"/>
    <col min="2" max="2" width="30.7109375" style="1" customWidth="1"/>
    <col min="3" max="7" width="7.7109375" style="1" customWidth="1"/>
    <col min="8" max="8" width="9.28515625" style="1" customWidth="1"/>
    <col min="9" max="10" width="15.7109375" style="74" customWidth="1"/>
    <col min="11" max="11" width="7.5703125" style="1" customWidth="1"/>
    <col min="12" max="12" width="20.28515625" style="1" customWidth="1"/>
    <col min="13" max="13" width="22.140625" style="1" bestFit="1" customWidth="1"/>
    <col min="14" max="16384" width="9.140625" style="1"/>
  </cols>
  <sheetData>
    <row r="1" spans="1:10" ht="35.1" customHeight="1" thickBot="1" x14ac:dyDescent="0.3">
      <c r="A1" s="171" t="s">
        <v>51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0" ht="35.1" customHeight="1" thickBot="1" x14ac:dyDescent="0.3">
      <c r="A2" s="61" t="s">
        <v>44</v>
      </c>
      <c r="B2" s="61" t="s">
        <v>0</v>
      </c>
      <c r="C2" s="61" t="s">
        <v>45</v>
      </c>
      <c r="D2" s="61" t="s">
        <v>2</v>
      </c>
      <c r="E2" s="61" t="s">
        <v>46</v>
      </c>
      <c r="F2" s="61" t="s">
        <v>3</v>
      </c>
      <c r="G2" s="61" t="s">
        <v>4</v>
      </c>
      <c r="H2" s="61" t="s">
        <v>47</v>
      </c>
      <c r="I2" s="36" t="s">
        <v>1</v>
      </c>
      <c r="J2" s="63" t="s">
        <v>43</v>
      </c>
    </row>
    <row r="3" spans="1:10" ht="30" customHeight="1" x14ac:dyDescent="0.25">
      <c r="A3" s="46" t="s">
        <v>66</v>
      </c>
      <c r="B3" s="47" t="s">
        <v>5</v>
      </c>
      <c r="C3" s="8">
        <v>20</v>
      </c>
      <c r="D3" s="9"/>
      <c r="E3" s="48"/>
      <c r="F3" s="49">
        <v>2</v>
      </c>
      <c r="G3" s="50" t="s">
        <v>6</v>
      </c>
      <c r="H3" s="49" t="s">
        <v>48</v>
      </c>
      <c r="I3" s="64"/>
      <c r="J3" s="101"/>
    </row>
    <row r="4" spans="1:10" ht="30" customHeight="1" x14ac:dyDescent="0.25">
      <c r="A4" s="11" t="s">
        <v>63</v>
      </c>
      <c r="B4" s="17" t="s">
        <v>53</v>
      </c>
      <c r="C4" s="12">
        <v>30</v>
      </c>
      <c r="D4" s="13"/>
      <c r="E4" s="14"/>
      <c r="F4" s="15">
        <v>2</v>
      </c>
      <c r="G4" s="16" t="s">
        <v>6</v>
      </c>
      <c r="H4" s="15" t="s">
        <v>48</v>
      </c>
      <c r="I4" s="37"/>
      <c r="J4" s="102"/>
    </row>
    <row r="5" spans="1:10" ht="30" customHeight="1" x14ac:dyDescent="0.25">
      <c r="A5" s="11" t="s">
        <v>63</v>
      </c>
      <c r="B5" s="17" t="s">
        <v>54</v>
      </c>
      <c r="C5" s="12"/>
      <c r="D5" s="13">
        <v>20</v>
      </c>
      <c r="E5" s="14"/>
      <c r="F5" s="15">
        <v>2</v>
      </c>
      <c r="G5" s="16" t="s">
        <v>6</v>
      </c>
      <c r="H5" s="15" t="s">
        <v>49</v>
      </c>
      <c r="I5" s="37"/>
      <c r="J5" s="102"/>
    </row>
    <row r="6" spans="1:10" ht="30" customHeight="1" x14ac:dyDescent="0.25">
      <c r="A6" s="11" t="s">
        <v>64</v>
      </c>
      <c r="B6" s="17" t="s">
        <v>7</v>
      </c>
      <c r="C6" s="12">
        <v>24</v>
      </c>
      <c r="D6" s="13"/>
      <c r="E6" s="14"/>
      <c r="F6" s="15">
        <v>2</v>
      </c>
      <c r="G6" s="16" t="s">
        <v>6</v>
      </c>
      <c r="H6" s="15" t="s">
        <v>48</v>
      </c>
      <c r="I6" s="37"/>
      <c r="J6" s="102"/>
    </row>
    <row r="7" spans="1:10" ht="30" customHeight="1" x14ac:dyDescent="0.25">
      <c r="A7" s="11" t="s">
        <v>63</v>
      </c>
      <c r="B7" s="17" t="s">
        <v>8</v>
      </c>
      <c r="C7" s="12">
        <v>24</v>
      </c>
      <c r="D7" s="13"/>
      <c r="E7" s="14"/>
      <c r="F7" s="15">
        <v>2</v>
      </c>
      <c r="G7" s="16" t="s">
        <v>6</v>
      </c>
      <c r="H7" s="15" t="s">
        <v>48</v>
      </c>
      <c r="I7" s="37"/>
      <c r="J7" s="102"/>
    </row>
    <row r="8" spans="1:10" ht="30" customHeight="1" x14ac:dyDescent="0.25">
      <c r="A8" s="11" t="s">
        <v>66</v>
      </c>
      <c r="B8" s="17" t="s">
        <v>52</v>
      </c>
      <c r="C8" s="12"/>
      <c r="D8" s="13">
        <v>20</v>
      </c>
      <c r="E8" s="14"/>
      <c r="F8" s="15">
        <v>2</v>
      </c>
      <c r="G8" s="16" t="s">
        <v>6</v>
      </c>
      <c r="H8" s="15" t="s">
        <v>49</v>
      </c>
      <c r="I8" s="37"/>
      <c r="J8" s="102"/>
    </row>
    <row r="9" spans="1:10" ht="30" customHeight="1" x14ac:dyDescent="0.25">
      <c r="A9" s="11" t="s">
        <v>64</v>
      </c>
      <c r="B9" s="17" t="s">
        <v>9</v>
      </c>
      <c r="C9" s="12">
        <v>18</v>
      </c>
      <c r="D9" s="13"/>
      <c r="E9" s="14"/>
      <c r="F9" s="15">
        <v>2</v>
      </c>
      <c r="G9" s="16" t="s">
        <v>6</v>
      </c>
      <c r="H9" s="15" t="s">
        <v>48</v>
      </c>
      <c r="I9" s="37"/>
      <c r="J9" s="102"/>
    </row>
    <row r="10" spans="1:10" ht="30" customHeight="1" x14ac:dyDescent="0.25">
      <c r="A10" s="11" t="s">
        <v>64</v>
      </c>
      <c r="B10" s="17" t="s">
        <v>55</v>
      </c>
      <c r="C10" s="12"/>
      <c r="D10" s="13"/>
      <c r="E10" s="14">
        <v>40</v>
      </c>
      <c r="F10" s="15">
        <v>3</v>
      </c>
      <c r="G10" s="16" t="s">
        <v>6</v>
      </c>
      <c r="H10" s="15" t="s">
        <v>49</v>
      </c>
      <c r="I10" s="37"/>
      <c r="J10" s="102"/>
    </row>
    <row r="11" spans="1:10" ht="33" x14ac:dyDescent="0.25">
      <c r="A11" s="11" t="s">
        <v>63</v>
      </c>
      <c r="B11" s="17" t="s">
        <v>56</v>
      </c>
      <c r="C11" s="12"/>
      <c r="D11" s="13">
        <v>20</v>
      </c>
      <c r="E11" s="14"/>
      <c r="F11" s="15">
        <v>2</v>
      </c>
      <c r="G11" s="16" t="s">
        <v>6</v>
      </c>
      <c r="H11" s="15" t="s">
        <v>49</v>
      </c>
      <c r="I11" s="37"/>
      <c r="J11" s="102"/>
    </row>
    <row r="12" spans="1:10" ht="30" customHeight="1" x14ac:dyDescent="0.25">
      <c r="A12" s="11" t="s">
        <v>64</v>
      </c>
      <c r="B12" s="17" t="s">
        <v>76</v>
      </c>
      <c r="C12" s="12">
        <v>24</v>
      </c>
      <c r="D12" s="13"/>
      <c r="E12" s="14"/>
      <c r="F12" s="15">
        <v>2</v>
      </c>
      <c r="G12" s="16" t="s">
        <v>6</v>
      </c>
      <c r="H12" s="15" t="s">
        <v>48</v>
      </c>
      <c r="I12" s="37"/>
      <c r="J12" s="102"/>
    </row>
    <row r="13" spans="1:10" ht="30" customHeight="1" x14ac:dyDescent="0.25">
      <c r="A13" s="11" t="s">
        <v>64</v>
      </c>
      <c r="B13" s="17" t="s">
        <v>77</v>
      </c>
      <c r="C13" s="12"/>
      <c r="D13" s="13">
        <v>20</v>
      </c>
      <c r="E13" s="14"/>
      <c r="F13" s="15">
        <v>2</v>
      </c>
      <c r="G13" s="16" t="s">
        <v>6</v>
      </c>
      <c r="H13" s="15" t="s">
        <v>49</v>
      </c>
      <c r="I13" s="37"/>
      <c r="J13" s="102"/>
    </row>
    <row r="14" spans="1:10" ht="33.75" x14ac:dyDescent="0.25">
      <c r="A14" s="11" t="s">
        <v>64</v>
      </c>
      <c r="B14" s="17" t="s">
        <v>79</v>
      </c>
      <c r="C14" s="12">
        <v>18</v>
      </c>
      <c r="D14" s="13"/>
      <c r="E14" s="14"/>
      <c r="F14" s="15">
        <v>2</v>
      </c>
      <c r="G14" s="16" t="s">
        <v>6</v>
      </c>
      <c r="H14" s="15" t="s">
        <v>48</v>
      </c>
      <c r="I14" s="37"/>
      <c r="J14" s="102"/>
    </row>
    <row r="15" spans="1:10" ht="30" customHeight="1" x14ac:dyDescent="0.25">
      <c r="A15" s="18" t="s">
        <v>63</v>
      </c>
      <c r="B15" s="17" t="s">
        <v>11</v>
      </c>
      <c r="C15" s="12">
        <v>6</v>
      </c>
      <c r="D15" s="13"/>
      <c r="E15" s="14"/>
      <c r="F15" s="15">
        <v>1</v>
      </c>
      <c r="G15" s="16" t="s">
        <v>6</v>
      </c>
      <c r="H15" s="15" t="s">
        <v>50</v>
      </c>
      <c r="I15" s="37"/>
      <c r="J15" s="102"/>
    </row>
    <row r="16" spans="1:10" ht="30" customHeight="1" x14ac:dyDescent="0.25">
      <c r="A16" s="11" t="s">
        <v>57</v>
      </c>
      <c r="B16" s="17" t="s">
        <v>12</v>
      </c>
      <c r="C16" s="12">
        <v>8</v>
      </c>
      <c r="D16" s="13"/>
      <c r="E16" s="14"/>
      <c r="F16" s="15">
        <v>1</v>
      </c>
      <c r="G16" s="16" t="s">
        <v>6</v>
      </c>
      <c r="H16" s="15" t="s">
        <v>48</v>
      </c>
      <c r="I16" s="37"/>
      <c r="J16" s="102"/>
    </row>
    <row r="17" spans="1:14" ht="30" customHeight="1" thickBot="1" x14ac:dyDescent="0.3">
      <c r="A17" s="51" t="s">
        <v>57</v>
      </c>
      <c r="B17" s="52" t="s">
        <v>80</v>
      </c>
      <c r="C17" s="19">
        <v>8</v>
      </c>
      <c r="D17" s="20"/>
      <c r="E17" s="21"/>
      <c r="F17" s="53">
        <v>1</v>
      </c>
      <c r="G17" s="54" t="s">
        <v>6</v>
      </c>
      <c r="H17" s="53" t="s">
        <v>48</v>
      </c>
      <c r="I17" s="66"/>
      <c r="J17" s="103"/>
    </row>
    <row r="18" spans="1:14" ht="30" customHeight="1" x14ac:dyDescent="0.25">
      <c r="A18" s="46" t="s">
        <v>65</v>
      </c>
      <c r="B18" s="47" t="s">
        <v>13</v>
      </c>
      <c r="C18" s="8">
        <v>24</v>
      </c>
      <c r="D18" s="9"/>
      <c r="E18" s="48"/>
      <c r="F18" s="49">
        <v>3</v>
      </c>
      <c r="G18" s="50" t="s">
        <v>14</v>
      </c>
      <c r="H18" s="49" t="s">
        <v>48</v>
      </c>
      <c r="I18" s="64"/>
      <c r="J18" s="104"/>
    </row>
    <row r="19" spans="1:14" ht="33.75" x14ac:dyDescent="0.25">
      <c r="A19" s="11" t="s">
        <v>64</v>
      </c>
      <c r="B19" s="55" t="s">
        <v>15</v>
      </c>
      <c r="C19" s="12">
        <v>20</v>
      </c>
      <c r="D19" s="13"/>
      <c r="E19" s="56"/>
      <c r="F19" s="15">
        <v>2</v>
      </c>
      <c r="G19" s="16" t="s">
        <v>14</v>
      </c>
      <c r="H19" s="15" t="s">
        <v>48</v>
      </c>
      <c r="I19" s="37" t="s">
        <v>55</v>
      </c>
      <c r="J19" s="102"/>
    </row>
    <row r="20" spans="1:14" ht="33.75" x14ac:dyDescent="0.25">
      <c r="A20" s="11" t="s">
        <v>64</v>
      </c>
      <c r="B20" s="55" t="s">
        <v>73</v>
      </c>
      <c r="C20" s="12"/>
      <c r="D20" s="13"/>
      <c r="E20" s="14">
        <v>24</v>
      </c>
      <c r="F20" s="15">
        <v>2</v>
      </c>
      <c r="G20" s="16" t="s">
        <v>14</v>
      </c>
      <c r="H20" s="15" t="s">
        <v>49</v>
      </c>
      <c r="I20" s="37" t="s">
        <v>55</v>
      </c>
      <c r="J20" s="102"/>
    </row>
    <row r="21" spans="1:14" ht="30" customHeight="1" x14ac:dyDescent="0.25">
      <c r="A21" s="11" t="s">
        <v>64</v>
      </c>
      <c r="B21" s="17" t="s">
        <v>16</v>
      </c>
      <c r="C21" s="12">
        <v>28</v>
      </c>
      <c r="D21" s="13"/>
      <c r="E21" s="56"/>
      <c r="F21" s="15">
        <v>2</v>
      </c>
      <c r="G21" s="16" t="s">
        <v>14</v>
      </c>
      <c r="H21" s="15" t="s">
        <v>48</v>
      </c>
      <c r="I21" s="37" t="s">
        <v>7</v>
      </c>
      <c r="J21" s="102"/>
    </row>
    <row r="22" spans="1:14" ht="30" customHeight="1" x14ac:dyDescent="0.25">
      <c r="A22" s="11" t="s">
        <v>66</v>
      </c>
      <c r="B22" s="17" t="s">
        <v>17</v>
      </c>
      <c r="C22" s="12">
        <v>20</v>
      </c>
      <c r="D22" s="13"/>
      <c r="E22" s="14"/>
      <c r="F22" s="15">
        <v>2</v>
      </c>
      <c r="G22" s="16" t="s">
        <v>14</v>
      </c>
      <c r="H22" s="15" t="s">
        <v>48</v>
      </c>
      <c r="I22" s="37"/>
      <c r="J22" s="102"/>
    </row>
    <row r="23" spans="1:14" ht="33.75" x14ac:dyDescent="0.25">
      <c r="A23" s="11" t="s">
        <v>63</v>
      </c>
      <c r="B23" s="17" t="s">
        <v>78</v>
      </c>
      <c r="C23" s="12"/>
      <c r="D23" s="13">
        <v>20</v>
      </c>
      <c r="E23" s="14"/>
      <c r="F23" s="15">
        <v>2</v>
      </c>
      <c r="G23" s="16" t="s">
        <v>14</v>
      </c>
      <c r="H23" s="15" t="s">
        <v>49</v>
      </c>
      <c r="I23" s="37" t="s">
        <v>72</v>
      </c>
      <c r="J23" s="102"/>
    </row>
    <row r="24" spans="1:14" ht="30" customHeight="1" x14ac:dyDescent="0.25">
      <c r="A24" s="78" t="s">
        <v>64</v>
      </c>
      <c r="B24" s="79" t="s">
        <v>18</v>
      </c>
      <c r="C24" s="80"/>
      <c r="D24" s="81"/>
      <c r="E24" s="82">
        <v>80</v>
      </c>
      <c r="F24" s="83">
        <v>4</v>
      </c>
      <c r="G24" s="84" t="s">
        <v>14</v>
      </c>
      <c r="H24" s="83" t="s">
        <v>49</v>
      </c>
      <c r="I24" s="105"/>
      <c r="J24" s="106"/>
      <c r="K24" s="2"/>
      <c r="L24" s="2"/>
      <c r="M24" s="2"/>
      <c r="N24" s="2"/>
    </row>
    <row r="25" spans="1:14" ht="30" customHeight="1" x14ac:dyDescent="0.25">
      <c r="A25" s="78" t="s">
        <v>64</v>
      </c>
      <c r="B25" s="79" t="s">
        <v>19</v>
      </c>
      <c r="C25" s="80"/>
      <c r="D25" s="81"/>
      <c r="E25" s="82">
        <v>80</v>
      </c>
      <c r="F25" s="83">
        <v>4</v>
      </c>
      <c r="G25" s="84" t="s">
        <v>14</v>
      </c>
      <c r="H25" s="83" t="s">
        <v>49</v>
      </c>
      <c r="I25" s="96"/>
      <c r="J25" s="106"/>
      <c r="K25" s="2"/>
      <c r="L25" s="2"/>
      <c r="M25" s="2"/>
      <c r="N25" s="2"/>
    </row>
    <row r="26" spans="1:14" ht="30" customHeight="1" x14ac:dyDescent="0.25">
      <c r="A26" s="78" t="s">
        <v>64</v>
      </c>
      <c r="B26" s="79" t="s">
        <v>20</v>
      </c>
      <c r="C26" s="80"/>
      <c r="D26" s="81"/>
      <c r="E26" s="82">
        <v>80</v>
      </c>
      <c r="F26" s="83">
        <v>4</v>
      </c>
      <c r="G26" s="84" t="s">
        <v>14</v>
      </c>
      <c r="H26" s="83" t="s">
        <v>49</v>
      </c>
      <c r="I26" s="96"/>
      <c r="J26" s="106"/>
      <c r="K26" s="2"/>
      <c r="L26" s="2"/>
      <c r="M26" s="2"/>
      <c r="N26" s="2"/>
    </row>
    <row r="27" spans="1:14" ht="30" customHeight="1" x14ac:dyDescent="0.25">
      <c r="A27" s="57" t="s">
        <v>64</v>
      </c>
      <c r="B27" s="17" t="s">
        <v>21</v>
      </c>
      <c r="C27" s="12">
        <v>20</v>
      </c>
      <c r="D27" s="13"/>
      <c r="E27" s="14"/>
      <c r="F27" s="15">
        <v>2</v>
      </c>
      <c r="G27" s="22" t="s">
        <v>14</v>
      </c>
      <c r="H27" s="15" t="s">
        <v>48</v>
      </c>
      <c r="I27" s="37"/>
      <c r="J27" s="102"/>
    </row>
    <row r="28" spans="1:14" ht="33.75" x14ac:dyDescent="0.25">
      <c r="A28" s="11" t="s">
        <v>64</v>
      </c>
      <c r="B28" s="17" t="s">
        <v>22</v>
      </c>
      <c r="C28" s="12">
        <v>20</v>
      </c>
      <c r="D28" s="13"/>
      <c r="E28" s="14"/>
      <c r="F28" s="15">
        <v>2</v>
      </c>
      <c r="G28" s="16" t="s">
        <v>14</v>
      </c>
      <c r="H28" s="15" t="s">
        <v>48</v>
      </c>
      <c r="I28" s="37" t="s">
        <v>10</v>
      </c>
      <c r="J28" s="102"/>
    </row>
    <row r="29" spans="1:14" ht="30" customHeight="1" x14ac:dyDescent="0.25">
      <c r="A29" s="58" t="s">
        <v>57</v>
      </c>
      <c r="B29" s="17" t="s">
        <v>83</v>
      </c>
      <c r="C29" s="12">
        <v>20</v>
      </c>
      <c r="D29" s="13"/>
      <c r="E29" s="14"/>
      <c r="F29" s="15">
        <v>2</v>
      </c>
      <c r="G29" s="16" t="s">
        <v>14</v>
      </c>
      <c r="H29" s="15" t="s">
        <v>48</v>
      </c>
      <c r="I29" s="37"/>
      <c r="J29" s="102"/>
    </row>
    <row r="30" spans="1:14" ht="30" customHeight="1" x14ac:dyDescent="0.25">
      <c r="A30" s="71" t="s">
        <v>57</v>
      </c>
      <c r="B30" s="85" t="s">
        <v>23</v>
      </c>
      <c r="C30" s="86">
        <v>20</v>
      </c>
      <c r="D30" s="87"/>
      <c r="E30" s="88"/>
      <c r="F30" s="89">
        <v>2</v>
      </c>
      <c r="G30" s="90" t="s">
        <v>14</v>
      </c>
      <c r="H30" s="89" t="s">
        <v>48</v>
      </c>
      <c r="I30" s="97"/>
      <c r="J30" s="107"/>
    </row>
    <row r="31" spans="1:14" ht="33.75" x14ac:dyDescent="0.25">
      <c r="A31" s="11" t="s">
        <v>62</v>
      </c>
      <c r="B31" s="17" t="s">
        <v>74</v>
      </c>
      <c r="C31" s="12"/>
      <c r="D31" s="13">
        <v>24</v>
      </c>
      <c r="E31" s="14"/>
      <c r="F31" s="15">
        <v>3</v>
      </c>
      <c r="G31" s="16" t="s">
        <v>14</v>
      </c>
      <c r="H31" s="15" t="s">
        <v>49</v>
      </c>
      <c r="I31" s="37" t="s">
        <v>72</v>
      </c>
      <c r="J31" s="102"/>
    </row>
    <row r="32" spans="1:14" ht="30" customHeight="1" x14ac:dyDescent="0.25">
      <c r="A32" s="71" t="s">
        <v>62</v>
      </c>
      <c r="B32" s="85" t="s">
        <v>75</v>
      </c>
      <c r="C32" s="86"/>
      <c r="D32" s="87"/>
      <c r="E32" s="91">
        <v>40</v>
      </c>
      <c r="F32" s="89">
        <v>3</v>
      </c>
      <c r="G32" s="90" t="s">
        <v>14</v>
      </c>
      <c r="H32" s="89" t="s">
        <v>49</v>
      </c>
      <c r="I32" s="108"/>
      <c r="J32" s="107"/>
    </row>
    <row r="33" spans="1:12" ht="30" customHeight="1" thickBot="1" x14ac:dyDescent="0.3">
      <c r="A33" s="51" t="s">
        <v>68</v>
      </c>
      <c r="B33" s="52" t="s">
        <v>69</v>
      </c>
      <c r="C33" s="19"/>
      <c r="D33" s="20"/>
      <c r="E33" s="21"/>
      <c r="F33" s="53">
        <v>0</v>
      </c>
      <c r="G33" s="54" t="s">
        <v>14</v>
      </c>
      <c r="H33" s="53" t="s">
        <v>68</v>
      </c>
      <c r="I33" s="66"/>
      <c r="J33" s="103"/>
    </row>
    <row r="34" spans="1:12" ht="30" customHeight="1" x14ac:dyDescent="0.25">
      <c r="A34" s="46" t="s">
        <v>66</v>
      </c>
      <c r="B34" s="47" t="s">
        <v>24</v>
      </c>
      <c r="C34" s="8">
        <v>24</v>
      </c>
      <c r="D34" s="9"/>
      <c r="E34" s="10"/>
      <c r="F34" s="49">
        <v>2</v>
      </c>
      <c r="G34" s="59" t="s">
        <v>25</v>
      </c>
      <c r="H34" s="49" t="s">
        <v>48</v>
      </c>
      <c r="I34" s="64" t="s">
        <v>26</v>
      </c>
      <c r="J34" s="104"/>
    </row>
    <row r="35" spans="1:12" ht="30" customHeight="1" x14ac:dyDescent="0.25">
      <c r="A35" s="11" t="s">
        <v>66</v>
      </c>
      <c r="B35" s="17" t="s">
        <v>58</v>
      </c>
      <c r="C35" s="12"/>
      <c r="D35" s="13">
        <v>24</v>
      </c>
      <c r="E35" s="14"/>
      <c r="F35" s="15">
        <v>2</v>
      </c>
      <c r="G35" s="22" t="s">
        <v>25</v>
      </c>
      <c r="H35" s="15" t="s">
        <v>49</v>
      </c>
      <c r="I35" s="37" t="s">
        <v>26</v>
      </c>
      <c r="J35" s="102"/>
    </row>
    <row r="36" spans="1:12" ht="30" customHeight="1" x14ac:dyDescent="0.25">
      <c r="A36" s="11" t="s">
        <v>63</v>
      </c>
      <c r="B36" s="17" t="s">
        <v>67</v>
      </c>
      <c r="C36" s="12">
        <v>20</v>
      </c>
      <c r="D36" s="13"/>
      <c r="E36" s="14"/>
      <c r="F36" s="15">
        <v>2</v>
      </c>
      <c r="G36" s="22" t="s">
        <v>25</v>
      </c>
      <c r="H36" s="15" t="s">
        <v>48</v>
      </c>
      <c r="I36" s="37"/>
      <c r="J36" s="102"/>
    </row>
    <row r="37" spans="1:12" ht="30" customHeight="1" x14ac:dyDescent="0.25">
      <c r="A37" s="11" t="s">
        <v>64</v>
      </c>
      <c r="B37" s="17" t="s">
        <v>27</v>
      </c>
      <c r="C37" s="23">
        <v>20</v>
      </c>
      <c r="D37" s="24"/>
      <c r="E37" s="25"/>
      <c r="F37" s="26">
        <v>2</v>
      </c>
      <c r="G37" s="22" t="s">
        <v>25</v>
      </c>
      <c r="H37" s="15" t="s">
        <v>48</v>
      </c>
      <c r="I37" s="37" t="s">
        <v>16</v>
      </c>
      <c r="J37" s="102"/>
    </row>
    <row r="38" spans="1:12" ht="30" customHeight="1" x14ac:dyDescent="0.25">
      <c r="A38" s="11" t="s">
        <v>64</v>
      </c>
      <c r="B38" s="17" t="s">
        <v>28</v>
      </c>
      <c r="C38" s="12">
        <v>20</v>
      </c>
      <c r="D38" s="24"/>
      <c r="E38" s="25"/>
      <c r="F38" s="26">
        <v>2</v>
      </c>
      <c r="G38" s="22" t="s">
        <v>25</v>
      </c>
      <c r="H38" s="15" t="s">
        <v>48</v>
      </c>
      <c r="I38" s="37" t="s">
        <v>26</v>
      </c>
      <c r="J38" s="102"/>
    </row>
    <row r="39" spans="1:12" ht="30" customHeight="1" x14ac:dyDescent="0.25">
      <c r="A39" s="11" t="s">
        <v>29</v>
      </c>
      <c r="B39" s="17" t="s">
        <v>59</v>
      </c>
      <c r="C39" s="12"/>
      <c r="D39" s="24"/>
      <c r="E39" s="25">
        <v>120</v>
      </c>
      <c r="F39" s="26">
        <v>10</v>
      </c>
      <c r="G39" s="22" t="s">
        <v>25</v>
      </c>
      <c r="H39" s="15" t="s">
        <v>49</v>
      </c>
      <c r="I39" s="37" t="s">
        <v>70</v>
      </c>
      <c r="J39" s="102"/>
    </row>
    <row r="40" spans="1:12" ht="30" customHeight="1" x14ac:dyDescent="0.25">
      <c r="A40" s="11" t="s">
        <v>64</v>
      </c>
      <c r="B40" s="17" t="s">
        <v>82</v>
      </c>
      <c r="C40" s="12">
        <v>24</v>
      </c>
      <c r="D40" s="13"/>
      <c r="E40" s="14"/>
      <c r="F40" s="15">
        <v>2</v>
      </c>
      <c r="G40" s="22" t="s">
        <v>25</v>
      </c>
      <c r="H40" s="15" t="s">
        <v>48</v>
      </c>
      <c r="I40" s="37" t="s">
        <v>26</v>
      </c>
      <c r="J40" s="102"/>
    </row>
    <row r="41" spans="1:12" ht="30" customHeight="1" x14ac:dyDescent="0.25">
      <c r="A41" s="57" t="s">
        <v>64</v>
      </c>
      <c r="B41" s="85" t="s">
        <v>81</v>
      </c>
      <c r="C41" s="86"/>
      <c r="D41" s="87"/>
      <c r="E41" s="91">
        <v>12</v>
      </c>
      <c r="F41" s="89">
        <v>3</v>
      </c>
      <c r="G41" s="92" t="s">
        <v>25</v>
      </c>
      <c r="H41" s="89" t="s">
        <v>49</v>
      </c>
      <c r="I41" s="97"/>
      <c r="J41" s="109" t="s">
        <v>30</v>
      </c>
    </row>
    <row r="42" spans="1:12" ht="30" customHeight="1" x14ac:dyDescent="0.25">
      <c r="A42" s="11" t="s">
        <v>62</v>
      </c>
      <c r="B42" s="17" t="s">
        <v>60</v>
      </c>
      <c r="C42" s="12"/>
      <c r="D42" s="24"/>
      <c r="E42" s="25">
        <v>40</v>
      </c>
      <c r="F42" s="26">
        <v>3</v>
      </c>
      <c r="G42" s="22" t="s">
        <v>25</v>
      </c>
      <c r="H42" s="15" t="s">
        <v>49</v>
      </c>
      <c r="I42" s="37" t="s">
        <v>70</v>
      </c>
      <c r="J42" s="110"/>
    </row>
    <row r="43" spans="1:12" ht="30" customHeight="1" thickBot="1" x14ac:dyDescent="0.3">
      <c r="A43" s="51" t="s">
        <v>62</v>
      </c>
      <c r="B43" s="52" t="s">
        <v>61</v>
      </c>
      <c r="C43" s="19">
        <v>20</v>
      </c>
      <c r="D43" s="69"/>
      <c r="E43" s="94"/>
      <c r="F43" s="95">
        <v>3</v>
      </c>
      <c r="G43" s="60" t="s">
        <v>25</v>
      </c>
      <c r="H43" s="53" t="s">
        <v>49</v>
      </c>
      <c r="I43" s="66" t="s">
        <v>70</v>
      </c>
      <c r="J43" s="111"/>
    </row>
    <row r="44" spans="1:12" x14ac:dyDescent="0.25">
      <c r="A44" s="3"/>
      <c r="B44" s="4"/>
      <c r="C44" s="4"/>
      <c r="D44" s="4"/>
      <c r="E44" s="4"/>
      <c r="F44" s="93"/>
      <c r="G44" s="5"/>
      <c r="H44" s="5"/>
      <c r="I44" s="75"/>
      <c r="J44" s="75"/>
      <c r="K44" s="6" t="s">
        <v>31</v>
      </c>
      <c r="L44" s="6"/>
    </row>
    <row r="45" spans="1:12" ht="15.75" thickBot="1" x14ac:dyDescent="0.3">
      <c r="L45" s="6"/>
    </row>
    <row r="46" spans="1:12" ht="26.25" thickBot="1" x14ac:dyDescent="0.3">
      <c r="A46" s="45" t="s">
        <v>34</v>
      </c>
      <c r="B46" s="45"/>
      <c r="C46" s="27" t="s">
        <v>35</v>
      </c>
      <c r="D46" s="27" t="s">
        <v>32</v>
      </c>
      <c r="E46" s="27" t="s">
        <v>36</v>
      </c>
      <c r="F46" s="27" t="s">
        <v>33</v>
      </c>
      <c r="G46" s="45" t="s">
        <v>37</v>
      </c>
      <c r="H46" s="28"/>
      <c r="I46" s="28"/>
      <c r="J46" s="76"/>
      <c r="L46" s="7"/>
    </row>
    <row r="47" spans="1:12" ht="15.75" thickBot="1" x14ac:dyDescent="0.3">
      <c r="A47" s="174" t="s">
        <v>38</v>
      </c>
      <c r="B47" s="175"/>
      <c r="C47" s="163">
        <f>SUM(C3:C17)</f>
        <v>180</v>
      </c>
      <c r="D47" s="44">
        <f>SUM(D3:D16)</f>
        <v>80</v>
      </c>
      <c r="E47" s="44">
        <f>SUM(E3:E17)</f>
        <v>40</v>
      </c>
      <c r="F47" s="178">
        <f>SUM(C47,D48)</f>
        <v>300</v>
      </c>
      <c r="G47" s="163">
        <f>SUM(F3:F17)</f>
        <v>28</v>
      </c>
      <c r="H47" s="62"/>
      <c r="I47" s="77"/>
      <c r="J47" s="29"/>
      <c r="L47" s="7"/>
    </row>
    <row r="48" spans="1:12" ht="15.75" thickBot="1" x14ac:dyDescent="0.3">
      <c r="A48" s="176"/>
      <c r="B48" s="177"/>
      <c r="C48" s="164"/>
      <c r="D48" s="165">
        <f>SUM(D47:E47)</f>
        <v>120</v>
      </c>
      <c r="E48" s="166"/>
      <c r="F48" s="179"/>
      <c r="G48" s="164"/>
      <c r="H48" s="62"/>
      <c r="I48" s="30"/>
      <c r="J48" s="31"/>
      <c r="L48" s="7"/>
    </row>
    <row r="49" spans="1:10" ht="15.75" thickBot="1" x14ac:dyDescent="0.3">
      <c r="A49" s="174" t="s">
        <v>39</v>
      </c>
      <c r="B49" s="175"/>
      <c r="C49" s="163">
        <f>SUM(C18:C33)</f>
        <v>172</v>
      </c>
      <c r="D49" s="44">
        <f>SUM(D18:D33)</f>
        <v>44</v>
      </c>
      <c r="E49" s="44">
        <f>SUM(E18:E23,E26:E33)</f>
        <v>144</v>
      </c>
      <c r="F49" s="178">
        <f>SUM(C49,D50)</f>
        <v>360</v>
      </c>
      <c r="G49" s="163">
        <f>SUM(F18:F24,F27:F32)</f>
        <v>31</v>
      </c>
      <c r="H49" s="62"/>
      <c r="I49" s="32"/>
      <c r="J49" s="31"/>
    </row>
    <row r="50" spans="1:10" ht="15.75" thickBot="1" x14ac:dyDescent="0.3">
      <c r="A50" s="176"/>
      <c r="B50" s="177"/>
      <c r="C50" s="164"/>
      <c r="D50" s="165">
        <f>SUM(D49:E49)</f>
        <v>188</v>
      </c>
      <c r="E50" s="166"/>
      <c r="F50" s="179"/>
      <c r="G50" s="164"/>
      <c r="H50" s="62"/>
      <c r="I50" s="32"/>
      <c r="J50" s="31"/>
    </row>
    <row r="51" spans="1:10" ht="15.75" thickBot="1" x14ac:dyDescent="0.3">
      <c r="A51" s="174" t="s">
        <v>40</v>
      </c>
      <c r="B51" s="175"/>
      <c r="C51" s="163">
        <f>SUM(C34:C43)</f>
        <v>128</v>
      </c>
      <c r="D51" s="44">
        <f>SUM(D34:D43)</f>
        <v>24</v>
      </c>
      <c r="E51" s="44">
        <f>SUM(E34:E43)</f>
        <v>172</v>
      </c>
      <c r="F51" s="178">
        <f>SUM(C51,D52)</f>
        <v>324</v>
      </c>
      <c r="G51" s="163">
        <f>SUM(F34:F43)</f>
        <v>31</v>
      </c>
      <c r="H51" s="62"/>
      <c r="I51" s="32"/>
      <c r="J51" s="31"/>
    </row>
    <row r="52" spans="1:10" ht="15.75" thickBot="1" x14ac:dyDescent="0.3">
      <c r="A52" s="176"/>
      <c r="B52" s="177"/>
      <c r="C52" s="164"/>
      <c r="D52" s="165">
        <f>SUM(D51:E51)</f>
        <v>196</v>
      </c>
      <c r="E52" s="166"/>
      <c r="F52" s="179"/>
      <c r="G52" s="164"/>
      <c r="H52" s="62"/>
      <c r="I52" s="32"/>
      <c r="J52" s="31"/>
    </row>
    <row r="53" spans="1:10" ht="15.75" thickBot="1" x14ac:dyDescent="0.3">
      <c r="A53" s="174" t="s">
        <v>41</v>
      </c>
      <c r="B53" s="175"/>
      <c r="C53" s="163">
        <f>SUM(C47:C52)</f>
        <v>480</v>
      </c>
      <c r="D53" s="40">
        <f>SUM(D47,D49,D51)</f>
        <v>148</v>
      </c>
      <c r="E53" s="40">
        <f>SUM(E47,E49,E51)</f>
        <v>356</v>
      </c>
      <c r="F53" s="163">
        <f>SUM(C53,D54)</f>
        <v>984</v>
      </c>
      <c r="G53" s="163">
        <f>SUM(G47:G52)</f>
        <v>90</v>
      </c>
      <c r="H53" s="167">
        <f>C53/C55</f>
        <v>0.48780487804878048</v>
      </c>
      <c r="I53" s="72">
        <f>D53/C55</f>
        <v>0.15040650406504066</v>
      </c>
      <c r="J53" s="72">
        <f>E53/C55</f>
        <v>0.36178861788617889</v>
      </c>
    </row>
    <row r="54" spans="1:10" ht="15.75" thickBot="1" x14ac:dyDescent="0.3">
      <c r="A54" s="176"/>
      <c r="B54" s="177"/>
      <c r="C54" s="164"/>
      <c r="D54" s="169">
        <f>SUM(D53:E53)</f>
        <v>504</v>
      </c>
      <c r="E54" s="170"/>
      <c r="F54" s="164"/>
      <c r="G54" s="164"/>
      <c r="H54" s="168"/>
      <c r="I54" s="158">
        <f>SUM(I53:J53)</f>
        <v>0.51219512195121952</v>
      </c>
      <c r="J54" s="159"/>
    </row>
    <row r="55" spans="1:10" ht="15.75" thickBot="1" x14ac:dyDescent="0.3">
      <c r="A55" s="41" t="s">
        <v>42</v>
      </c>
      <c r="B55" s="42"/>
      <c r="C55" s="160">
        <f>SUM(C53,D54)</f>
        <v>984</v>
      </c>
      <c r="D55" s="161"/>
      <c r="E55" s="161"/>
      <c r="F55" s="161"/>
      <c r="G55" s="162"/>
      <c r="H55" s="43"/>
      <c r="I55" s="73"/>
      <c r="J55" s="73"/>
    </row>
    <row r="56" spans="1:10" x14ac:dyDescent="0.25">
      <c r="A56" s="33"/>
      <c r="B56" s="34"/>
      <c r="C56" s="35"/>
      <c r="D56" s="35"/>
      <c r="E56" s="35"/>
      <c r="F56" s="35"/>
      <c r="G56" s="35"/>
      <c r="H56" s="35"/>
      <c r="I56" s="73"/>
      <c r="J56" s="73"/>
    </row>
  </sheetData>
  <mergeCells count="24">
    <mergeCell ref="A51:B52"/>
    <mergeCell ref="A53:B54"/>
    <mergeCell ref="C47:C48"/>
    <mergeCell ref="F47:F48"/>
    <mergeCell ref="C51:C52"/>
    <mergeCell ref="F51:F52"/>
    <mergeCell ref="A1:J1"/>
    <mergeCell ref="A47:B48"/>
    <mergeCell ref="C49:C50"/>
    <mergeCell ref="F49:F50"/>
    <mergeCell ref="G49:G50"/>
    <mergeCell ref="D50:E50"/>
    <mergeCell ref="A49:B50"/>
    <mergeCell ref="G51:G52"/>
    <mergeCell ref="D52:E52"/>
    <mergeCell ref="H53:H54"/>
    <mergeCell ref="D54:E54"/>
    <mergeCell ref="G47:G48"/>
    <mergeCell ref="D48:E48"/>
    <mergeCell ref="I54:J54"/>
    <mergeCell ref="C55:G55"/>
    <mergeCell ref="C53:C54"/>
    <mergeCell ref="F53:F54"/>
    <mergeCell ref="G53:G5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17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zoomScaleSheetLayoutView="100" workbookViewId="0">
      <selection sqref="A1:I1"/>
    </sheetView>
  </sheetViews>
  <sheetFormatPr defaultRowHeight="15" x14ac:dyDescent="0.25"/>
  <cols>
    <col min="1" max="1" width="42.7109375" style="151" customWidth="1"/>
    <col min="2" max="3" width="7.7109375" style="151" customWidth="1"/>
    <col min="4" max="4" width="8.5703125" style="151" customWidth="1"/>
    <col min="5" max="6" width="7.7109375" style="151" customWidth="1"/>
    <col min="7" max="7" width="14" style="151" customWidth="1"/>
    <col min="8" max="9" width="33.140625" style="151" customWidth="1"/>
    <col min="10" max="10" width="29.85546875" style="153" customWidth="1"/>
    <col min="11" max="11" width="39.5703125" style="151" customWidth="1"/>
    <col min="12" max="12" width="22.140625" style="151" bestFit="1" customWidth="1"/>
    <col min="13" max="16384" width="9.140625" style="151"/>
  </cols>
  <sheetData>
    <row r="1" spans="1:12" ht="35.1" customHeight="1" thickBot="1" x14ac:dyDescent="0.3">
      <c r="A1" s="187" t="s">
        <v>71</v>
      </c>
      <c r="B1" s="188"/>
      <c r="C1" s="188"/>
      <c r="D1" s="188"/>
      <c r="E1" s="188"/>
      <c r="F1" s="188"/>
      <c r="G1" s="188"/>
      <c r="H1" s="188"/>
      <c r="I1" s="189"/>
      <c r="J1" s="148"/>
      <c r="K1" s="149"/>
      <c r="L1" s="150"/>
    </row>
    <row r="2" spans="1:12" ht="35.1" customHeight="1" thickBot="1" x14ac:dyDescent="0.3">
      <c r="A2" s="61" t="s">
        <v>0</v>
      </c>
      <c r="B2" s="61" t="s">
        <v>45</v>
      </c>
      <c r="C2" s="61" t="s">
        <v>2</v>
      </c>
      <c r="D2" s="61" t="s">
        <v>46</v>
      </c>
      <c r="E2" s="61" t="s">
        <v>3</v>
      </c>
      <c r="F2" s="61" t="s">
        <v>4</v>
      </c>
      <c r="G2" s="61" t="s">
        <v>47</v>
      </c>
      <c r="H2" s="36" t="s">
        <v>1</v>
      </c>
      <c r="I2" s="152" t="s">
        <v>43</v>
      </c>
    </row>
    <row r="3" spans="1:12" ht="30" customHeight="1" x14ac:dyDescent="0.25">
      <c r="A3" s="47" t="s">
        <v>5</v>
      </c>
      <c r="B3" s="64">
        <v>12</v>
      </c>
      <c r="C3" s="9"/>
      <c r="D3" s="65"/>
      <c r="E3" s="49">
        <v>2</v>
      </c>
      <c r="F3" s="50" t="s">
        <v>6</v>
      </c>
      <c r="G3" s="49" t="s">
        <v>48</v>
      </c>
      <c r="H3" s="129"/>
      <c r="I3" s="130"/>
      <c r="J3" s="180"/>
    </row>
    <row r="4" spans="1:12" ht="37.5" customHeight="1" x14ac:dyDescent="0.25">
      <c r="A4" s="17" t="s">
        <v>96</v>
      </c>
      <c r="B4" s="37">
        <v>10</v>
      </c>
      <c r="C4" s="13"/>
      <c r="D4" s="38"/>
      <c r="E4" s="15">
        <v>2</v>
      </c>
      <c r="F4" s="16" t="s">
        <v>6</v>
      </c>
      <c r="G4" s="15" t="s">
        <v>48</v>
      </c>
      <c r="H4" s="128"/>
      <c r="I4" s="38" t="s">
        <v>90</v>
      </c>
      <c r="J4" s="180"/>
    </row>
    <row r="5" spans="1:12" ht="37.5" customHeight="1" x14ac:dyDescent="0.25">
      <c r="A5" s="17" t="s">
        <v>90</v>
      </c>
      <c r="B5" s="37"/>
      <c r="C5" s="13">
        <v>12</v>
      </c>
      <c r="D5" s="38"/>
      <c r="E5" s="15">
        <v>2</v>
      </c>
      <c r="F5" s="16" t="s">
        <v>6</v>
      </c>
      <c r="G5" s="15" t="s">
        <v>49</v>
      </c>
      <c r="H5" s="128"/>
      <c r="I5" s="38" t="s">
        <v>89</v>
      </c>
    </row>
    <row r="6" spans="1:12" ht="30" customHeight="1" x14ac:dyDescent="0.25">
      <c r="A6" s="17" t="s">
        <v>7</v>
      </c>
      <c r="B6" s="37">
        <v>14</v>
      </c>
      <c r="C6" s="13"/>
      <c r="D6" s="38"/>
      <c r="E6" s="15">
        <v>2</v>
      </c>
      <c r="F6" s="16" t="s">
        <v>6</v>
      </c>
      <c r="G6" s="15" t="s">
        <v>48</v>
      </c>
      <c r="H6" s="128"/>
      <c r="I6" s="38"/>
    </row>
    <row r="7" spans="1:12" ht="30" customHeight="1" x14ac:dyDescent="0.25">
      <c r="A7" s="17" t="s">
        <v>84</v>
      </c>
      <c r="B7" s="37">
        <v>10</v>
      </c>
      <c r="C7" s="13"/>
      <c r="D7" s="38"/>
      <c r="E7" s="15">
        <v>2</v>
      </c>
      <c r="F7" s="16" t="s">
        <v>6</v>
      </c>
      <c r="G7" s="15" t="s">
        <v>48</v>
      </c>
      <c r="H7" s="128"/>
      <c r="I7" s="38" t="s">
        <v>52</v>
      </c>
    </row>
    <row r="8" spans="1:12" ht="30" customHeight="1" x14ac:dyDescent="0.25">
      <c r="A8" s="17" t="s">
        <v>52</v>
      </c>
      <c r="B8" s="37"/>
      <c r="C8" s="13">
        <v>12</v>
      </c>
      <c r="D8" s="38"/>
      <c r="E8" s="15">
        <v>2</v>
      </c>
      <c r="F8" s="16" t="s">
        <v>6</v>
      </c>
      <c r="G8" s="15" t="s">
        <v>49</v>
      </c>
      <c r="H8" s="128"/>
      <c r="I8" s="38" t="s">
        <v>84</v>
      </c>
    </row>
    <row r="9" spans="1:12" ht="30" customHeight="1" x14ac:dyDescent="0.25">
      <c r="A9" s="17" t="s">
        <v>85</v>
      </c>
      <c r="B9" s="37">
        <v>12</v>
      </c>
      <c r="C9" s="13"/>
      <c r="D9" s="38"/>
      <c r="E9" s="15">
        <v>2</v>
      </c>
      <c r="F9" s="16" t="s">
        <v>6</v>
      </c>
      <c r="G9" s="15" t="s">
        <v>48</v>
      </c>
      <c r="H9" s="128"/>
      <c r="I9" s="38" t="s">
        <v>86</v>
      </c>
    </row>
    <row r="10" spans="1:12" ht="30" customHeight="1" x14ac:dyDescent="0.25">
      <c r="A10" s="17" t="s">
        <v>86</v>
      </c>
      <c r="B10" s="37"/>
      <c r="C10" s="13"/>
      <c r="D10" s="38">
        <v>18</v>
      </c>
      <c r="E10" s="15">
        <v>3</v>
      </c>
      <c r="F10" s="16" t="s">
        <v>6</v>
      </c>
      <c r="G10" s="15" t="s">
        <v>49</v>
      </c>
      <c r="H10" s="128"/>
      <c r="I10" s="38" t="s">
        <v>85</v>
      </c>
    </row>
    <row r="11" spans="1:12" x14ac:dyDescent="0.25">
      <c r="A11" s="17" t="s">
        <v>97</v>
      </c>
      <c r="B11" s="37"/>
      <c r="C11" s="13">
        <v>6</v>
      </c>
      <c r="D11" s="38"/>
      <c r="E11" s="15">
        <v>2</v>
      </c>
      <c r="F11" s="16" t="s">
        <v>6</v>
      </c>
      <c r="G11" s="15" t="s">
        <v>49</v>
      </c>
      <c r="H11" s="128"/>
      <c r="I11" s="38"/>
    </row>
    <row r="12" spans="1:12" ht="39" customHeight="1" x14ac:dyDescent="0.25">
      <c r="A12" s="17" t="s">
        <v>87</v>
      </c>
      <c r="B12" s="37">
        <v>12</v>
      </c>
      <c r="C12" s="13"/>
      <c r="D12" s="38"/>
      <c r="E12" s="15">
        <v>2</v>
      </c>
      <c r="F12" s="16" t="s">
        <v>6</v>
      </c>
      <c r="G12" s="15" t="s">
        <v>48</v>
      </c>
      <c r="H12" s="128"/>
      <c r="I12" s="38" t="s">
        <v>77</v>
      </c>
    </row>
    <row r="13" spans="1:12" ht="39" customHeight="1" x14ac:dyDescent="0.25">
      <c r="A13" s="17" t="s">
        <v>77</v>
      </c>
      <c r="B13" s="37"/>
      <c r="C13" s="13"/>
      <c r="D13" s="38">
        <v>18</v>
      </c>
      <c r="E13" s="15">
        <v>2</v>
      </c>
      <c r="F13" s="16" t="s">
        <v>6</v>
      </c>
      <c r="G13" s="15" t="s">
        <v>49</v>
      </c>
      <c r="H13" s="128"/>
      <c r="I13" s="38" t="s">
        <v>87</v>
      </c>
    </row>
    <row r="14" spans="1:12" x14ac:dyDescent="0.25">
      <c r="A14" s="17" t="s">
        <v>98</v>
      </c>
      <c r="B14" s="37">
        <v>10</v>
      </c>
      <c r="C14" s="13"/>
      <c r="D14" s="38"/>
      <c r="E14" s="15">
        <v>2</v>
      </c>
      <c r="F14" s="16" t="s">
        <v>6</v>
      </c>
      <c r="G14" s="15" t="s">
        <v>48</v>
      </c>
      <c r="H14" s="128"/>
      <c r="I14" s="131"/>
    </row>
    <row r="15" spans="1:12" ht="30" customHeight="1" x14ac:dyDescent="0.25">
      <c r="A15" s="17" t="s">
        <v>11</v>
      </c>
      <c r="B15" s="37">
        <v>3</v>
      </c>
      <c r="C15" s="13"/>
      <c r="D15" s="38"/>
      <c r="E15" s="15">
        <v>1</v>
      </c>
      <c r="F15" s="16" t="s">
        <v>6</v>
      </c>
      <c r="G15" s="15" t="s">
        <v>49</v>
      </c>
      <c r="H15" s="37"/>
      <c r="I15" s="132"/>
    </row>
    <row r="16" spans="1:12" ht="30" customHeight="1" x14ac:dyDescent="0.25">
      <c r="A16" s="112" t="s">
        <v>109</v>
      </c>
      <c r="B16" s="37"/>
      <c r="C16" s="13"/>
      <c r="D16" s="38"/>
      <c r="E16" s="15">
        <v>1</v>
      </c>
      <c r="F16" s="16" t="s">
        <v>6</v>
      </c>
      <c r="G16" s="15"/>
      <c r="H16" s="37"/>
      <c r="I16" s="132"/>
    </row>
    <row r="17" spans="1:13" ht="42" customHeight="1" thickBot="1" x14ac:dyDescent="0.3">
      <c r="A17" s="113" t="s">
        <v>110</v>
      </c>
      <c r="B17" s="66"/>
      <c r="C17" s="20"/>
      <c r="D17" s="67"/>
      <c r="E17" s="53">
        <v>1</v>
      </c>
      <c r="F17" s="54" t="s">
        <v>6</v>
      </c>
      <c r="G17" s="53"/>
      <c r="H17" s="66"/>
      <c r="I17" s="133"/>
    </row>
    <row r="18" spans="1:13" ht="30" customHeight="1" x14ac:dyDescent="0.25">
      <c r="A18" s="47" t="s">
        <v>94</v>
      </c>
      <c r="B18" s="64">
        <v>12</v>
      </c>
      <c r="C18" s="9"/>
      <c r="D18" s="65"/>
      <c r="E18" s="49">
        <v>3</v>
      </c>
      <c r="F18" s="50" t="s">
        <v>14</v>
      </c>
      <c r="G18" s="49" t="s">
        <v>48</v>
      </c>
      <c r="H18" s="64"/>
      <c r="I18" s="134"/>
    </row>
    <row r="19" spans="1:13" ht="30" customHeight="1" x14ac:dyDescent="0.25">
      <c r="A19" s="55" t="s">
        <v>15</v>
      </c>
      <c r="B19" s="37">
        <v>12</v>
      </c>
      <c r="C19" s="13"/>
      <c r="D19" s="38"/>
      <c r="E19" s="15">
        <v>2</v>
      </c>
      <c r="F19" s="16" t="s">
        <v>14</v>
      </c>
      <c r="G19" s="15" t="s">
        <v>48</v>
      </c>
      <c r="H19" s="37" t="s">
        <v>86</v>
      </c>
      <c r="I19" s="132"/>
    </row>
    <row r="20" spans="1:13" ht="30" customHeight="1" x14ac:dyDescent="0.25">
      <c r="A20" s="17" t="s">
        <v>19</v>
      </c>
      <c r="B20" s="37"/>
      <c r="C20" s="13">
        <v>20</v>
      </c>
      <c r="D20" s="38"/>
      <c r="E20" s="15">
        <v>2</v>
      </c>
      <c r="F20" s="16" t="s">
        <v>14</v>
      </c>
      <c r="G20" s="15" t="s">
        <v>49</v>
      </c>
      <c r="H20" s="37" t="s">
        <v>91</v>
      </c>
      <c r="I20" s="132"/>
    </row>
    <row r="21" spans="1:13" ht="30" customHeight="1" x14ac:dyDescent="0.25">
      <c r="A21" s="17" t="s">
        <v>16</v>
      </c>
      <c r="B21" s="37">
        <v>14</v>
      </c>
      <c r="C21" s="13"/>
      <c r="D21" s="38"/>
      <c r="E21" s="15">
        <v>2</v>
      </c>
      <c r="F21" s="16" t="s">
        <v>14</v>
      </c>
      <c r="G21" s="15" t="s">
        <v>48</v>
      </c>
      <c r="H21" s="37" t="s">
        <v>7</v>
      </c>
      <c r="I21" s="132"/>
    </row>
    <row r="22" spans="1:13" ht="30" customHeight="1" x14ac:dyDescent="0.25">
      <c r="A22" s="17" t="s">
        <v>95</v>
      </c>
      <c r="B22" s="37">
        <v>10</v>
      </c>
      <c r="C22" s="13"/>
      <c r="D22" s="38"/>
      <c r="E22" s="15">
        <v>2</v>
      </c>
      <c r="F22" s="16" t="s">
        <v>14</v>
      </c>
      <c r="G22" s="15" t="s">
        <v>48</v>
      </c>
      <c r="H22" s="37"/>
      <c r="I22" s="132"/>
    </row>
    <row r="23" spans="1:13" ht="36.75" customHeight="1" x14ac:dyDescent="0.25">
      <c r="A23" s="17" t="s">
        <v>99</v>
      </c>
      <c r="B23" s="37"/>
      <c r="C23" s="13">
        <v>10</v>
      </c>
      <c r="D23" s="38"/>
      <c r="E23" s="15">
        <v>2</v>
      </c>
      <c r="F23" s="16" t="s">
        <v>14</v>
      </c>
      <c r="G23" s="15" t="s">
        <v>49</v>
      </c>
      <c r="H23" s="37" t="s">
        <v>92</v>
      </c>
      <c r="I23" s="132"/>
    </row>
    <row r="24" spans="1:13" ht="30" customHeight="1" x14ac:dyDescent="0.25">
      <c r="A24" s="117" t="s">
        <v>18</v>
      </c>
      <c r="B24" s="119"/>
      <c r="C24" s="120"/>
      <c r="D24" s="121">
        <v>30</v>
      </c>
      <c r="E24" s="122">
        <v>4</v>
      </c>
      <c r="F24" s="123" t="s">
        <v>14</v>
      </c>
      <c r="G24" s="122" t="s">
        <v>49</v>
      </c>
      <c r="H24" s="181" t="s">
        <v>113</v>
      </c>
      <c r="I24" s="182"/>
      <c r="L24" s="7"/>
      <c r="M24" s="7"/>
    </row>
    <row r="25" spans="1:13" ht="30" customHeight="1" x14ac:dyDescent="0.25">
      <c r="A25" s="117" t="s">
        <v>73</v>
      </c>
      <c r="B25" s="119"/>
      <c r="C25" s="120"/>
      <c r="D25" s="121">
        <v>30</v>
      </c>
      <c r="E25" s="122">
        <v>4</v>
      </c>
      <c r="F25" s="123" t="s">
        <v>14</v>
      </c>
      <c r="G25" s="122" t="s">
        <v>49</v>
      </c>
      <c r="H25" s="183"/>
      <c r="I25" s="184"/>
      <c r="L25" s="7"/>
      <c r="M25" s="7"/>
    </row>
    <row r="26" spans="1:13" ht="30" customHeight="1" x14ac:dyDescent="0.25">
      <c r="A26" s="117" t="s">
        <v>20</v>
      </c>
      <c r="B26" s="119"/>
      <c r="C26" s="120"/>
      <c r="D26" s="121">
        <v>30</v>
      </c>
      <c r="E26" s="122">
        <v>4</v>
      </c>
      <c r="F26" s="123" t="s">
        <v>14</v>
      </c>
      <c r="G26" s="122" t="s">
        <v>49</v>
      </c>
      <c r="H26" s="185"/>
      <c r="I26" s="186"/>
      <c r="L26" s="7"/>
      <c r="M26" s="7"/>
    </row>
    <row r="27" spans="1:13" ht="30" customHeight="1" x14ac:dyDescent="0.25">
      <c r="A27" s="17" t="s">
        <v>21</v>
      </c>
      <c r="B27" s="37">
        <v>10</v>
      </c>
      <c r="C27" s="13"/>
      <c r="D27" s="38"/>
      <c r="E27" s="15">
        <v>2</v>
      </c>
      <c r="F27" s="16" t="s">
        <v>14</v>
      </c>
      <c r="G27" s="15" t="s">
        <v>48</v>
      </c>
      <c r="H27" s="37"/>
      <c r="I27" s="132"/>
      <c r="J27" s="154"/>
    </row>
    <row r="28" spans="1:13" ht="22.5" x14ac:dyDescent="0.25">
      <c r="A28" s="17" t="s">
        <v>22</v>
      </c>
      <c r="B28" s="37">
        <v>10</v>
      </c>
      <c r="C28" s="13"/>
      <c r="D28" s="38"/>
      <c r="E28" s="15">
        <v>2</v>
      </c>
      <c r="F28" s="16" t="s">
        <v>14</v>
      </c>
      <c r="G28" s="15" t="s">
        <v>48</v>
      </c>
      <c r="H28" s="37" t="s">
        <v>93</v>
      </c>
      <c r="I28" s="132"/>
    </row>
    <row r="29" spans="1:13" ht="30" customHeight="1" x14ac:dyDescent="0.25">
      <c r="A29" s="17" t="s">
        <v>28</v>
      </c>
      <c r="B29" s="37">
        <v>6</v>
      </c>
      <c r="C29" s="24"/>
      <c r="D29" s="39"/>
      <c r="E29" s="26">
        <v>2</v>
      </c>
      <c r="F29" s="16" t="s">
        <v>14</v>
      </c>
      <c r="G29" s="15" t="s">
        <v>48</v>
      </c>
      <c r="H29" s="37" t="s">
        <v>26</v>
      </c>
      <c r="I29" s="132"/>
    </row>
    <row r="30" spans="1:13" ht="30" customHeight="1" x14ac:dyDescent="0.25">
      <c r="A30" s="17" t="s">
        <v>27</v>
      </c>
      <c r="B30" s="68">
        <v>8</v>
      </c>
      <c r="C30" s="24"/>
      <c r="D30" s="39"/>
      <c r="E30" s="26">
        <v>2</v>
      </c>
      <c r="F30" s="16" t="s">
        <v>14</v>
      </c>
      <c r="G30" s="15" t="s">
        <v>48</v>
      </c>
      <c r="H30" s="155"/>
      <c r="I30" s="38" t="s">
        <v>16</v>
      </c>
    </row>
    <row r="31" spans="1:13" ht="30" customHeight="1" x14ac:dyDescent="0.25">
      <c r="A31" s="17" t="s">
        <v>100</v>
      </c>
      <c r="B31" s="37">
        <v>10</v>
      </c>
      <c r="C31" s="13"/>
      <c r="D31" s="38"/>
      <c r="E31" s="15">
        <v>2</v>
      </c>
      <c r="F31" s="16" t="s">
        <v>14</v>
      </c>
      <c r="G31" s="15" t="s">
        <v>48</v>
      </c>
      <c r="H31" s="37"/>
      <c r="I31" s="132"/>
    </row>
    <row r="32" spans="1:13" ht="30" customHeight="1" x14ac:dyDescent="0.25">
      <c r="A32" s="17" t="s">
        <v>101</v>
      </c>
      <c r="B32" s="12"/>
      <c r="C32" s="13"/>
      <c r="D32" s="14"/>
      <c r="E32" s="15">
        <v>0</v>
      </c>
      <c r="F32" s="16" t="s">
        <v>14</v>
      </c>
      <c r="G32" s="15" t="s">
        <v>68</v>
      </c>
      <c r="H32" s="37"/>
      <c r="I32" s="132"/>
    </row>
    <row r="33" spans="1:11" ht="30" customHeight="1" thickBot="1" x14ac:dyDescent="0.3">
      <c r="A33" s="139" t="s">
        <v>111</v>
      </c>
      <c r="B33" s="140"/>
      <c r="C33" s="141"/>
      <c r="D33" s="142"/>
      <c r="E33" s="143">
        <v>2</v>
      </c>
      <c r="F33" s="144" t="s">
        <v>14</v>
      </c>
      <c r="G33" s="143"/>
      <c r="H33" s="140"/>
      <c r="I33" s="145"/>
    </row>
    <row r="34" spans="1:11" ht="30" customHeight="1" x14ac:dyDescent="0.25">
      <c r="A34" s="55" t="s">
        <v>88</v>
      </c>
      <c r="B34" s="124">
        <v>12</v>
      </c>
      <c r="C34" s="125"/>
      <c r="D34" s="126"/>
      <c r="E34" s="127">
        <v>2</v>
      </c>
      <c r="F34" s="138" t="s">
        <v>25</v>
      </c>
      <c r="G34" s="127" t="s">
        <v>48</v>
      </c>
      <c r="H34" s="124" t="s">
        <v>26</v>
      </c>
      <c r="I34" s="135" t="s">
        <v>58</v>
      </c>
    </row>
    <row r="35" spans="1:11" ht="30" customHeight="1" x14ac:dyDescent="0.25">
      <c r="A35" s="17" t="s">
        <v>58</v>
      </c>
      <c r="B35" s="37"/>
      <c r="C35" s="13">
        <v>10</v>
      </c>
      <c r="D35" s="38"/>
      <c r="E35" s="15">
        <v>2</v>
      </c>
      <c r="F35" s="22" t="s">
        <v>25</v>
      </c>
      <c r="G35" s="15" t="s">
        <v>49</v>
      </c>
      <c r="H35" s="37" t="s">
        <v>26</v>
      </c>
      <c r="I35" s="132" t="s">
        <v>88</v>
      </c>
    </row>
    <row r="36" spans="1:11" ht="30" customHeight="1" x14ac:dyDescent="0.25">
      <c r="A36" s="17" t="s">
        <v>102</v>
      </c>
      <c r="B36" s="37">
        <v>10</v>
      </c>
      <c r="C36" s="13"/>
      <c r="D36" s="38"/>
      <c r="E36" s="15">
        <v>2</v>
      </c>
      <c r="F36" s="22" t="s">
        <v>25</v>
      </c>
      <c r="G36" s="15" t="s">
        <v>48</v>
      </c>
      <c r="H36" s="37" t="s">
        <v>26</v>
      </c>
      <c r="I36" s="132"/>
    </row>
    <row r="37" spans="1:11" ht="30" customHeight="1" x14ac:dyDescent="0.25">
      <c r="A37" s="17" t="s">
        <v>103</v>
      </c>
      <c r="B37" s="97"/>
      <c r="C37" s="99"/>
      <c r="D37" s="100">
        <v>10</v>
      </c>
      <c r="E37" s="89">
        <v>3</v>
      </c>
      <c r="F37" s="22" t="s">
        <v>25</v>
      </c>
      <c r="G37" s="89" t="s">
        <v>49</v>
      </c>
      <c r="H37" s="97"/>
      <c r="I37" s="137" t="s">
        <v>30</v>
      </c>
    </row>
    <row r="38" spans="1:11" ht="30" customHeight="1" x14ac:dyDescent="0.25">
      <c r="A38" s="147" t="s">
        <v>112</v>
      </c>
      <c r="B38" s="97"/>
      <c r="C38" s="87"/>
      <c r="D38" s="98"/>
      <c r="E38" s="89">
        <v>2</v>
      </c>
      <c r="F38" s="22" t="s">
        <v>25</v>
      </c>
      <c r="G38" s="89"/>
      <c r="H38" s="97"/>
      <c r="I38" s="136"/>
    </row>
    <row r="39" spans="1:11" x14ac:dyDescent="0.25">
      <c r="A39" s="118" t="s">
        <v>104</v>
      </c>
      <c r="B39" s="37"/>
      <c r="C39" s="24"/>
      <c r="D39" s="39">
        <v>50</v>
      </c>
      <c r="E39" s="26">
        <v>10</v>
      </c>
      <c r="F39" s="22" t="s">
        <v>25</v>
      </c>
      <c r="G39" s="15" t="s">
        <v>49</v>
      </c>
      <c r="H39" s="37" t="s">
        <v>70</v>
      </c>
      <c r="I39" s="132"/>
    </row>
    <row r="40" spans="1:11" ht="42" customHeight="1" x14ac:dyDescent="0.25">
      <c r="A40" s="114" t="s">
        <v>105</v>
      </c>
      <c r="B40" s="37"/>
      <c r="C40" s="13">
        <v>10</v>
      </c>
      <c r="D40" s="38"/>
      <c r="E40" s="15">
        <v>3</v>
      </c>
      <c r="F40" s="22" t="s">
        <v>25</v>
      </c>
      <c r="G40" s="15" t="s">
        <v>49</v>
      </c>
      <c r="H40" s="37" t="s">
        <v>92</v>
      </c>
      <c r="I40" s="132"/>
    </row>
    <row r="41" spans="1:11" ht="30" customHeight="1" x14ac:dyDescent="0.25">
      <c r="A41" s="115" t="s">
        <v>106</v>
      </c>
      <c r="B41" s="97"/>
      <c r="C41" s="87"/>
      <c r="D41" s="98">
        <v>30</v>
      </c>
      <c r="E41" s="89">
        <v>3</v>
      </c>
      <c r="F41" s="22" t="s">
        <v>25</v>
      </c>
      <c r="G41" s="89" t="s">
        <v>49</v>
      </c>
      <c r="H41" s="108"/>
      <c r="I41" s="136"/>
    </row>
    <row r="42" spans="1:11" ht="30" customHeight="1" x14ac:dyDescent="0.25">
      <c r="A42" s="114" t="s">
        <v>107</v>
      </c>
      <c r="B42" s="37"/>
      <c r="C42" s="24"/>
      <c r="D42" s="39">
        <v>20</v>
      </c>
      <c r="E42" s="26">
        <v>3</v>
      </c>
      <c r="F42" s="22" t="s">
        <v>25</v>
      </c>
      <c r="G42" s="15" t="s">
        <v>49</v>
      </c>
      <c r="H42" s="37" t="s">
        <v>70</v>
      </c>
      <c r="I42" s="156"/>
    </row>
    <row r="43" spans="1:11" ht="15.75" thickBot="1" x14ac:dyDescent="0.3">
      <c r="A43" s="116" t="s">
        <v>108</v>
      </c>
      <c r="B43" s="66">
        <v>8</v>
      </c>
      <c r="C43" s="69"/>
      <c r="D43" s="70"/>
      <c r="E43" s="95">
        <v>3</v>
      </c>
      <c r="F43" s="60" t="s">
        <v>25</v>
      </c>
      <c r="G43" s="53" t="s">
        <v>49</v>
      </c>
      <c r="H43" s="66" t="s">
        <v>70</v>
      </c>
      <c r="I43" s="157"/>
    </row>
    <row r="44" spans="1:11" x14ac:dyDescent="0.25">
      <c r="A44" s="4"/>
      <c r="B44" s="4"/>
      <c r="C44" s="4"/>
      <c r="D44" s="4"/>
      <c r="E44" s="93"/>
      <c r="F44" s="5"/>
      <c r="G44" s="5"/>
      <c r="H44" s="6"/>
      <c r="I44" s="6"/>
      <c r="J44" s="146" t="s">
        <v>31</v>
      </c>
      <c r="K44" s="6"/>
    </row>
    <row r="45" spans="1:11" x14ac:dyDescent="0.25">
      <c r="K45" s="6"/>
    </row>
  </sheetData>
  <sheetProtection password="A53C" sheet="1" formatCells="0" formatColumns="0" formatRows="0" insertColumns="0" insertRows="0" insertHyperlinks="0" deleteColumns="0" deleteRows="0" sort="0" autoFilter="0" pivotTables="0"/>
  <mergeCells count="3">
    <mergeCell ref="J3:J4"/>
    <mergeCell ref="H24:I26"/>
    <mergeCell ref="A1:I1"/>
  </mergeCell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NAPPALI</vt:lpstr>
      <vt:lpstr>LEVELEZŐ</vt:lpstr>
      <vt:lpstr>LEVELEZŐ!Nyomtatási_cím</vt:lpstr>
      <vt:lpstr>LEVELEZŐ!Nyomtatási_terület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Windows-felhasználó</cp:lastModifiedBy>
  <cp:lastPrinted>2018-09-11T05:56:03Z</cp:lastPrinted>
  <dcterms:created xsi:type="dcterms:W3CDTF">2017-08-03T08:18:21Z</dcterms:created>
  <dcterms:modified xsi:type="dcterms:W3CDTF">2018-09-17T11:50:47Z</dcterms:modified>
</cp:coreProperties>
</file>