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-my.sharepoint.com/personal/kuafabe_pte_tr_pte_hu/Documents/Documents/Aniko/HÁLOK/2022 május - átalakítások/Véglegesek/WEB/Angol/"/>
    </mc:Choice>
  </mc:AlternateContent>
  <xr:revisionPtr revIDLastSave="37" documentId="8_{73725A38-ACA8-42FA-8644-96C99D80FDCA}" xr6:coauthVersionLast="47" xr6:coauthVersionMax="47" xr10:uidLastSave="{2D91164E-CFEE-4B18-8BEA-4162C2EBC1B5}"/>
  <bookViews>
    <workbookView xWindow="-120" yWindow="-120" windowWidth="29040" windowHeight="15840" activeTab="1" xr2:uid="{00000000-000D-0000-FFFF-FFFF00000000}"/>
  </bookViews>
  <sheets>
    <sheet name="Intensive Care" sheetId="5" r:id="rId1"/>
    <sheet name="Emergency Care" sheetId="3" r:id="rId2"/>
    <sheet name="Primary Care" sheetId="6" r:id="rId3"/>
  </sheets>
  <definedNames>
    <definedName name="_xlnm._FilterDatabase" localSheetId="2" hidden="1">'Primary Care'!$A$68:$O$145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6" l="1"/>
  <c r="I58" i="6"/>
  <c r="H58" i="6"/>
  <c r="E58" i="6"/>
  <c r="J44" i="6"/>
  <c r="I44" i="6"/>
  <c r="H44" i="6"/>
  <c r="E44" i="6"/>
  <c r="J30" i="6"/>
  <c r="I30" i="6"/>
  <c r="H30" i="6"/>
  <c r="E30" i="6"/>
  <c r="J15" i="6"/>
  <c r="I15" i="6"/>
  <c r="H15" i="6"/>
  <c r="E15" i="6"/>
  <c r="H60" i="6" l="1"/>
  <c r="H63" i="6" s="1"/>
  <c r="H61" i="6"/>
  <c r="E60" i="6"/>
  <c r="I60" i="6"/>
  <c r="I61" i="6" s="1"/>
  <c r="J61" i="6"/>
  <c r="J60" i="6"/>
  <c r="I63" i="6" s="1"/>
</calcChain>
</file>

<file path=xl/sharedStrings.xml><?xml version="1.0" encoding="utf-8"?>
<sst xmlns="http://schemas.openxmlformats.org/spreadsheetml/2006/main" count="1314" uniqueCount="294">
  <si>
    <t>I.</t>
  </si>
  <si>
    <t>aláírás</t>
  </si>
  <si>
    <t>II.</t>
  </si>
  <si>
    <t>III.</t>
  </si>
  <si>
    <t>IV.</t>
  </si>
  <si>
    <t>Triage</t>
  </si>
  <si>
    <t>ADVANCED PRACTICE REGISTERED NURSE (APRN) MASTER'S</t>
  </si>
  <si>
    <t>Course Name (Detailed)</t>
  </si>
  <si>
    <t>Theory</t>
  </si>
  <si>
    <t>Practice</t>
  </si>
  <si>
    <t>Clinical/Field Practice</t>
  </si>
  <si>
    <t>Credit</t>
  </si>
  <si>
    <t>Semester</t>
  </si>
  <si>
    <t>Exam type</t>
  </si>
  <si>
    <t>Pre-requisites</t>
  </si>
  <si>
    <t>Paralel requests</t>
  </si>
  <si>
    <t>term exam</t>
  </si>
  <si>
    <t>practical course grade</t>
  </si>
  <si>
    <t>signature</t>
  </si>
  <si>
    <t xml:space="preserve">ADVANCED PRACTICE REGISTERED NURSE (APRN) MASTER'S </t>
  </si>
  <si>
    <t xml:space="preserve">Therapeutic studies </t>
  </si>
  <si>
    <t>Clinical diagnostics and decision making II. theory</t>
  </si>
  <si>
    <t>Health care system studies and legal environment</t>
  </si>
  <si>
    <t>Healthcare management</t>
  </si>
  <si>
    <t>Modern nursing interventions theory</t>
  </si>
  <si>
    <t>Modern nursing interventions practice</t>
  </si>
  <si>
    <t>Health promotion-health education I. theory</t>
  </si>
  <si>
    <t>Health promotion-health education I. practice</t>
  </si>
  <si>
    <t>Pulmonology, ear-nose-throat, airway theory</t>
  </si>
  <si>
    <t>Pulmonology, ear-nose-throat, airway skill and simulation practice</t>
  </si>
  <si>
    <t>Application of modern tools and procedures in anesthesia field practice</t>
  </si>
  <si>
    <t>Respiratory procedures theory</t>
  </si>
  <si>
    <t>Respiratory procedures skill and simulation practice</t>
  </si>
  <si>
    <t>Respiratory procedures field practice</t>
  </si>
  <si>
    <t>Neurology, psychiatry theory</t>
  </si>
  <si>
    <t>Neurology skill and simulation practice</t>
  </si>
  <si>
    <t>Internal medicine skill and simulation practice</t>
  </si>
  <si>
    <t>Pediatrics theory</t>
  </si>
  <si>
    <t>Pediatric skill and simulation practice</t>
  </si>
  <si>
    <t>Neurology specialization specific studies theory</t>
  </si>
  <si>
    <t>Neurology, psychiatry field practice</t>
  </si>
  <si>
    <t>Internal medicine specialization specific studies theory</t>
  </si>
  <si>
    <t>Internal medicine field practice</t>
  </si>
  <si>
    <t>Pediatrics specialization specific studies theory</t>
  </si>
  <si>
    <t>Pediatric field practice</t>
  </si>
  <si>
    <t>Health communication theory</t>
  </si>
  <si>
    <t>Health communication practice</t>
  </si>
  <si>
    <t>Surgery - Neurosurgery - Trauma theory</t>
  </si>
  <si>
    <t>Surgery - Neurosurgery - Trauma skill and simulation practice</t>
  </si>
  <si>
    <t>Obstetrics - gynecology theory</t>
  </si>
  <si>
    <t>Infectology field practice</t>
  </si>
  <si>
    <t>Surgery - Neurosurgery - Trauma specialization specific studies theory</t>
  </si>
  <si>
    <t>Surgery - Neurosurgery - Trauma skill and simulation practice specialization specific studies</t>
  </si>
  <si>
    <t>Surgery - Neurosurgery - Trauma field practice</t>
  </si>
  <si>
    <t>Principles of emergency care</t>
  </si>
  <si>
    <t>General practice / acute care unit field practice</t>
  </si>
  <si>
    <t>Emergency care field practice</t>
  </si>
  <si>
    <t>Ear-nose-throat field practice</t>
  </si>
  <si>
    <t>Triage field practice</t>
  </si>
  <si>
    <t>Toxicology</t>
  </si>
  <si>
    <r>
      <t xml:space="preserve">Optional Courses
</t>
    </r>
    <r>
      <rPr>
        <sz val="9"/>
        <rFont val="Times New Roman"/>
        <family val="1"/>
        <charset val="238"/>
      </rPr>
      <t>(IT studies, telemedicine)</t>
    </r>
  </si>
  <si>
    <t>Advanced airway management</t>
  </si>
  <si>
    <r>
      <t xml:space="preserve">Therapeutic studies
</t>
    </r>
    <r>
      <rPr>
        <sz val="9"/>
        <rFont val="Times New Roman"/>
        <family val="1"/>
        <charset val="238"/>
      </rPr>
      <t xml:space="preserve">(pharmacology, prevention and lifestyle issues, invasive therapeutic options) </t>
    </r>
  </si>
  <si>
    <t xml:space="preserve">Thesis I.
Research methodology and biostatistics I. theory </t>
  </si>
  <si>
    <t xml:space="preserve"> Thesis I.
Research methodology and biostatistics I. practice </t>
  </si>
  <si>
    <t xml:space="preserve">Clinical diagnostics and decision making II. practice
(ECG analysis) </t>
  </si>
  <si>
    <t xml:space="preserve">Clinical diagnostics and decision making II. theory
(RTG, CT, MRI, ultrasound, laboratory, ECG studies) </t>
  </si>
  <si>
    <t>Clinical Diagnostics and Decision Making I. practice</t>
  </si>
  <si>
    <t>Clinical Diagnostics and Decision Making I. theory</t>
  </si>
  <si>
    <t>First care of acute diseases theory</t>
  </si>
  <si>
    <t>First care of acute diseases practice</t>
  </si>
  <si>
    <t>Biophysical and healthcare technical studies</t>
  </si>
  <si>
    <t>Cardiovascular diseases theory</t>
  </si>
  <si>
    <t>Cardiovascular diseases specialization specific studies theory</t>
  </si>
  <si>
    <t>Cardiovascular diseases skill and simulation practice</t>
  </si>
  <si>
    <t>Cardiovascular diseases field practice</t>
  </si>
  <si>
    <t>Outpatient anesthesia field practice</t>
  </si>
  <si>
    <t>Healthcare system studies and legal environment</t>
  </si>
  <si>
    <r>
      <t xml:space="preserve">Thesis II. theory
</t>
    </r>
    <r>
      <rPr>
        <sz val="9"/>
        <rFont val="Times New Roman"/>
        <family val="1"/>
        <charset val="238"/>
      </rPr>
      <t xml:space="preserve">(Nursing research) </t>
    </r>
  </si>
  <si>
    <r>
      <t xml:space="preserve">Thesis II. practice
</t>
    </r>
    <r>
      <rPr>
        <sz val="9"/>
        <rFont val="Times New Roman"/>
        <family val="1"/>
        <charset val="238"/>
      </rPr>
      <t xml:space="preserve">(Nursing research) </t>
    </r>
  </si>
  <si>
    <t>Clinical studies</t>
  </si>
  <si>
    <r>
      <t xml:space="preserve">Reanimatology I. </t>
    </r>
    <r>
      <rPr>
        <sz val="9"/>
        <rFont val="Times New Roman"/>
        <family val="1"/>
        <charset val="238"/>
      </rPr>
      <t xml:space="preserve">(ALS) </t>
    </r>
    <r>
      <rPr>
        <b/>
        <sz val="9"/>
        <rFont val="Times New Roman"/>
        <family val="1"/>
        <charset val="238"/>
      </rPr>
      <t>theory</t>
    </r>
  </si>
  <si>
    <r>
      <t>Reanimatology I.</t>
    </r>
    <r>
      <rPr>
        <sz val="9"/>
        <rFont val="Times New Roman"/>
        <family val="1"/>
        <charset val="238"/>
      </rPr>
      <t xml:space="preserve"> (ALS)</t>
    </r>
    <r>
      <rPr>
        <b/>
        <sz val="9"/>
        <rFont val="Times New Roman"/>
        <family val="1"/>
        <charset val="238"/>
      </rPr>
      <t xml:space="preserve"> practice</t>
    </r>
  </si>
  <si>
    <t>Thesis III.</t>
  </si>
  <si>
    <r>
      <t xml:space="preserve">Optional Courses
</t>
    </r>
    <r>
      <rPr>
        <sz val="9"/>
        <rFont val="Times New Roman"/>
        <family val="1"/>
        <charset val="238"/>
      </rPr>
      <t xml:space="preserve">(transfusiology) </t>
    </r>
  </si>
  <si>
    <t>Obstetrics - gynaecology specialization specific studies</t>
  </si>
  <si>
    <t>Obstetrics - gynaecology skill and simulation practice</t>
  </si>
  <si>
    <r>
      <t xml:space="preserve">Reanimatology II.
</t>
    </r>
    <r>
      <rPr>
        <sz val="9"/>
        <rFont val="Times New Roman"/>
        <family val="1"/>
        <charset val="238"/>
      </rPr>
      <t xml:space="preserve">(peri-arrest, neonatal resuscitation) </t>
    </r>
  </si>
  <si>
    <r>
      <t xml:space="preserve">Infectology </t>
    </r>
    <r>
      <rPr>
        <sz val="9"/>
        <rFont val="Times New Roman"/>
        <family val="1"/>
        <charset val="238"/>
      </rPr>
      <t>(microbiology, public health)</t>
    </r>
    <r>
      <rPr>
        <b/>
        <sz val="9"/>
        <rFont val="Times New Roman"/>
        <family val="1"/>
        <charset val="238"/>
      </rPr>
      <t xml:space="preserve"> theory</t>
    </r>
  </si>
  <si>
    <t>Thesis IV.</t>
  </si>
  <si>
    <t>Basic clinical studies theory</t>
  </si>
  <si>
    <t>Basic clinical studies practice</t>
  </si>
  <si>
    <t>Triage (ICU + emergency - different educational content)</t>
  </si>
  <si>
    <t>Principles of care for patients with critical conditions</t>
  </si>
  <si>
    <t>Application of modern tools and procedures in intensive care field practice</t>
  </si>
  <si>
    <r>
      <t xml:space="preserve">Clinical studies </t>
    </r>
    <r>
      <rPr>
        <sz val="9"/>
        <rFont val="Times New Roman"/>
        <family val="1"/>
        <charset val="238"/>
      </rPr>
      <t xml:space="preserve">(dermatology, ophthalmology, urology) </t>
    </r>
    <r>
      <rPr>
        <b/>
        <sz val="9"/>
        <rFont val="Times New Roman"/>
        <family val="1"/>
        <charset val="238"/>
      </rPr>
      <t>theory</t>
    </r>
  </si>
  <si>
    <t>Clinical studies field practice</t>
  </si>
  <si>
    <t>Instensive care field practice</t>
  </si>
  <si>
    <r>
      <t xml:space="preserve">Optional Courses
</t>
    </r>
    <r>
      <rPr>
        <sz val="9"/>
        <rFont val="Times New Roman"/>
        <family val="1"/>
        <charset val="238"/>
      </rPr>
      <t xml:space="preserve">(prehospital care, nursing skills) </t>
    </r>
  </si>
  <si>
    <r>
      <t xml:space="preserve">Internal medicine </t>
    </r>
    <r>
      <rPr>
        <sz val="9"/>
        <rFont val="Times New Roman"/>
        <family val="1"/>
        <charset val="238"/>
      </rPr>
      <t>(gastroenterology, hematology, nephrology, geriatrics)</t>
    </r>
    <r>
      <rPr>
        <b/>
        <sz val="9"/>
        <rFont val="Times New Roman"/>
        <family val="1"/>
        <charset val="238"/>
      </rPr>
      <t xml:space="preserve"> theory</t>
    </r>
  </si>
  <si>
    <r>
      <t xml:space="preserve">Optional Courses
</t>
    </r>
    <r>
      <rPr>
        <sz val="9"/>
        <rFont val="Times New Roman"/>
        <family val="1"/>
        <charset val="238"/>
      </rPr>
      <t xml:space="preserve">(characteristics of intensive patient care) </t>
    </r>
  </si>
  <si>
    <t>Kód</t>
  </si>
  <si>
    <t>Tantárgy felelős</t>
  </si>
  <si>
    <t>Tantárgy neve</t>
  </si>
  <si>
    <t>Számon-kérés</t>
  </si>
  <si>
    <t>Kredit</t>
  </si>
  <si>
    <t>Előfeltétel</t>
  </si>
  <si>
    <t>Jelleg</t>
  </si>
  <si>
    <t>Előadás</t>
  </si>
  <si>
    <t>Gyakorlat</t>
  </si>
  <si>
    <t>Területi gyakorlat</t>
  </si>
  <si>
    <t>NINCS!!!</t>
  </si>
  <si>
    <t xml:space="preserve">Alapozó klinikumi ismeretek </t>
  </si>
  <si>
    <t>k</t>
  </si>
  <si>
    <t>K</t>
  </si>
  <si>
    <t xml:space="preserve">Terápiás ismeretek </t>
  </si>
  <si>
    <t xml:space="preserve">Klinikai diagnosztika és döntéshozatal I. </t>
  </si>
  <si>
    <t>gy</t>
  </si>
  <si>
    <t xml:space="preserve">Klinikai diagnosztika és döntéshozatal II. </t>
  </si>
  <si>
    <t xml:space="preserve">Korszerű  ápolói beavatkozások  </t>
  </si>
  <si>
    <t>Szakdolgozat készítés I.              (Kutatásmódszertani és biostatisztikai ismeretek)</t>
  </si>
  <si>
    <t xml:space="preserve">Klinikai gyakorlat I. </t>
  </si>
  <si>
    <t xml:space="preserve">Biofizikai és egészségügyi műszaki ismeretek </t>
  </si>
  <si>
    <t>Akut kórfolyamatok első ellátása</t>
  </si>
  <si>
    <t>Testnevelés</t>
  </si>
  <si>
    <t>a</t>
  </si>
  <si>
    <t>Kr</t>
  </si>
  <si>
    <t>Szabadon választható  (Kiterjesztett hatáskörű ápoló szakmai orientációs ismeretek)</t>
  </si>
  <si>
    <t>Sv</t>
  </si>
  <si>
    <t>Összesen</t>
  </si>
  <si>
    <t xml:space="preserve">Klinikai diagnosztika és döntéshozatal III. </t>
  </si>
  <si>
    <t>Közösségi ápolás I.</t>
  </si>
  <si>
    <t xml:space="preserve">Gyógyszertan </t>
  </si>
  <si>
    <t xml:space="preserve">Egészségfejlesztés- Egészségnevelés I. </t>
  </si>
  <si>
    <t xml:space="preserve">Családorvoslás I. </t>
  </si>
  <si>
    <t>Szakdolgozat készítés II. 
(Ápoláskutatás)</t>
  </si>
  <si>
    <t xml:space="preserve">Klinikai  közösségi szakirányos gyakorlat II. </t>
  </si>
  <si>
    <t xml:space="preserve">Klinikai közösségi szakirányos gyakorlat  III. </t>
  </si>
  <si>
    <t xml:space="preserve">Klinikai közösségi szakirányos gyakorlat IV. </t>
  </si>
  <si>
    <t>Egészségügyi ellátórendszer ismeret és jogi környezet</t>
  </si>
  <si>
    <t xml:space="preserve">Praxisközösségi projektgyakorlat </t>
  </si>
  <si>
    <t>Betegvizsgálat I. (felnőtt/gyerek)</t>
  </si>
  <si>
    <t>Szabadon választható (Gyógyászati segédeszköz rendelés)</t>
  </si>
  <si>
    <t xml:space="preserve">Egészségfejlesztés-egészségnevelés II. </t>
  </si>
  <si>
    <t>Komplex rehabilitáció  I.</t>
  </si>
  <si>
    <t xml:space="preserve">Csecsemő- és gyermekgyógyászati megbetegedések </t>
  </si>
  <si>
    <t xml:space="preserve">Családorvoslás II. </t>
  </si>
  <si>
    <t xml:space="preserve">Közösségi ápolás II. </t>
  </si>
  <si>
    <t>Egészségügyi menedzsment</t>
  </si>
  <si>
    <t xml:space="preserve">Szakdolgozat készítés III. </t>
  </si>
  <si>
    <t xml:space="preserve">Klinikai közösségi szakirányos gyakorlat V. </t>
  </si>
  <si>
    <t xml:space="preserve">Klinikai közösségi szakirányos gyakorlat VI. </t>
  </si>
  <si>
    <t xml:space="preserve">Klinikai közösségi szakirányos gyakorlat VII. </t>
  </si>
  <si>
    <t>Egészségügyi kommunikáció (videokommunikációs tréning)</t>
  </si>
  <si>
    <t>Szabadon választható (Dokumtációs ismeretek)</t>
  </si>
  <si>
    <t xml:space="preserve">Egészségfejlesztés-egészségnevelés III. </t>
  </si>
  <si>
    <t xml:space="preserve">Közösségi ápolás III. </t>
  </si>
  <si>
    <t xml:space="preserve">Szakdolgozat készítés IV. </t>
  </si>
  <si>
    <t xml:space="preserve">Ápolásvezetési ismeretek  </t>
  </si>
  <si>
    <t>Klinikai közösségi szakirányos gyakorlat  VIII.</t>
  </si>
  <si>
    <t xml:space="preserve">Klinikai közösségi szakirányos gyakorlat IX.  </t>
  </si>
  <si>
    <t xml:space="preserve">Klinikai közösségi szakirányos gyakorlat X. </t>
  </si>
  <si>
    <t xml:space="preserve">Klinikai  közösségi szakirányos gyakorlat XI.  </t>
  </si>
  <si>
    <t>Betegoktatás</t>
  </si>
  <si>
    <t>Infektológia</t>
  </si>
  <si>
    <t>Esetmenedzsment</t>
  </si>
  <si>
    <t>Szabadon választható (IT ismeretek - Telemedicina)</t>
  </si>
  <si>
    <t>Mindösszesen</t>
  </si>
  <si>
    <t xml:space="preserve">Összóraszám </t>
  </si>
  <si>
    <t>Óraszám
(Testnevelés nélkül -28óra)</t>
  </si>
  <si>
    <t>Arány (E/Gy)</t>
  </si>
  <si>
    <t xml:space="preserve">         </t>
  </si>
  <si>
    <t>Parallel requests</t>
  </si>
  <si>
    <t>Clinical Diagnostics and Decision Making I. practice, Clinical diagnostics and decision making II. theory</t>
  </si>
  <si>
    <t>Clinical Diagnostics and Decision Making I. theory, Clinical diagnostics and decision making II. practice</t>
  </si>
  <si>
    <t>Optional courses</t>
  </si>
  <si>
    <t>Primary Care Clinical Practice I.</t>
  </si>
  <si>
    <t>Modern nursing interventions theory, practice</t>
  </si>
  <si>
    <t>Clinical Diagnostics and Decision Making III.</t>
  </si>
  <si>
    <t>Primary care nursing I. theory</t>
  </si>
  <si>
    <t>Primary care nursing I. practice</t>
  </si>
  <si>
    <t>Pharmacology theory</t>
  </si>
  <si>
    <t>Therapeutic studies</t>
  </si>
  <si>
    <t>Pharmacology practice</t>
  </si>
  <si>
    <t>Family Medicine I. theory</t>
  </si>
  <si>
    <t>Basic clinical studies theory, First care of acute diseases theory</t>
  </si>
  <si>
    <t>Family medicine I. practice</t>
  </si>
  <si>
    <t>Family Medicine I. practice</t>
  </si>
  <si>
    <t>Basic clinical studies practice, First care of acute diseases practice</t>
  </si>
  <si>
    <t>Praxis Community project practice</t>
  </si>
  <si>
    <t>Primary Care Clinical Practice II.</t>
  </si>
  <si>
    <t>Patient examination (adult / child) theory</t>
  </si>
  <si>
    <t>Patient examination (adult / child) practice, Primary Care Clinical Practice IV.</t>
  </si>
  <si>
    <t>Patient examination (adult / child) practice</t>
  </si>
  <si>
    <t>Patient examination (adult / child) theory, Primary Care Clinical Practice IV.</t>
  </si>
  <si>
    <t>Clinical Diagnostics and Decision Making I. theory, Clinical Diagnostics and Decision Making II. theory</t>
  </si>
  <si>
    <t>Clinical Diagnostics and Decision Making I. practice, Clinical Diagnostics and Decision Making II. practice</t>
  </si>
  <si>
    <t>Praxis Community project practice, Primary Care Clinical Practice III.</t>
  </si>
  <si>
    <t>Primary Care Clinical Practice III.</t>
  </si>
  <si>
    <t>Primary Care Clinical Practice IV.</t>
  </si>
  <si>
    <t>Patient examination (adult / child) theory, practice</t>
  </si>
  <si>
    <t>Thesis I. theory</t>
  </si>
  <si>
    <t>Thesis II. theory</t>
  </si>
  <si>
    <t>Thesis I. practice</t>
  </si>
  <si>
    <t>Thesis II. practice</t>
  </si>
  <si>
    <r>
      <t xml:space="preserve">Optional courses
</t>
    </r>
    <r>
      <rPr>
        <sz val="9"/>
        <rFont val="Times New Roman"/>
        <family val="1"/>
        <charset val="238"/>
      </rPr>
      <t>(ordering medical devices)</t>
    </r>
  </si>
  <si>
    <t>Health promotion-health education II. theory</t>
  </si>
  <si>
    <t>Health promotion-health education II. practice</t>
  </si>
  <si>
    <t>Complex rehabilitation I.</t>
  </si>
  <si>
    <t>Infant and pediatric diseases theory</t>
  </si>
  <si>
    <t>Family Medicine I. theory, Patient examination theory</t>
  </si>
  <si>
    <t xml:space="preserve">Infant and pediatric diseases practice, Primary Care Clinical Practice V. </t>
  </si>
  <si>
    <t>Infant and pediatric diseases practice</t>
  </si>
  <si>
    <t>Family Medicine I. practice, Patient examination practice</t>
  </si>
  <si>
    <t xml:space="preserve">Infant and pediatric diseases theory, Primary Care Clinical Practice V. </t>
  </si>
  <si>
    <t>Family Medicine II. theory</t>
  </si>
  <si>
    <t>Family medicine II. practice</t>
  </si>
  <si>
    <t>Primary care nursing II. theory</t>
  </si>
  <si>
    <t>Primary care nursing II. practice</t>
  </si>
  <si>
    <t xml:space="preserve">Primary Care Clinical Practice V. </t>
  </si>
  <si>
    <t xml:space="preserve">Infant and pediatric diseases theory, practice, Primary Care Clinical Practice VI. </t>
  </si>
  <si>
    <t xml:space="preserve">Primary Care Clinical Practice VI. </t>
  </si>
  <si>
    <t xml:space="preserve">Primary Care Clinical Practice V. , Primary Care Clinical Practice VII. </t>
  </si>
  <si>
    <t xml:space="preserve">Primary Care Clinical Practice VII. </t>
  </si>
  <si>
    <t>Thesis II. theory, practice</t>
  </si>
  <si>
    <r>
      <t>Optional courses
(</t>
    </r>
    <r>
      <rPr>
        <sz val="9"/>
        <rFont val="Times New Roman"/>
        <family val="1"/>
        <charset val="238"/>
      </rPr>
      <t>Documentation)</t>
    </r>
  </si>
  <si>
    <t>Health promotion-health education III. theory</t>
  </si>
  <si>
    <t>Health promotion-health education III. practice</t>
  </si>
  <si>
    <t>Primary care nursing III. theory</t>
  </si>
  <si>
    <t xml:space="preserve">Primary care nursing III. practice, Primary Care Clinical Practice  IX., Primary Care Clinical Practice XI.  </t>
  </si>
  <si>
    <t>Primary care nursing III. practice</t>
  </si>
  <si>
    <t xml:space="preserve">Primary care nursing III. theory, Primary Care Clinical Practice IX., Primary Care Clinical Practice XI.  </t>
  </si>
  <si>
    <t>Nursing management</t>
  </si>
  <si>
    <t>Primary Care Clinical Practice VIII.</t>
  </si>
  <si>
    <t xml:space="preserve">Primary Care Clinical Practice IX.  </t>
  </si>
  <si>
    <t>Primary care nursing III. theory, practice</t>
  </si>
  <si>
    <t xml:space="preserve">Primary Care Clinical Practice X. </t>
  </si>
  <si>
    <t>Infant and pediatric diseases theory, practice</t>
  </si>
  <si>
    <t xml:space="preserve">Primary Care Clinical Practice XI.  </t>
  </si>
  <si>
    <t>Patient education theory</t>
  </si>
  <si>
    <t>Patient education practice</t>
  </si>
  <si>
    <t>Case management</t>
  </si>
  <si>
    <t>Family Medicine II. theory, practice</t>
  </si>
  <si>
    <t>Family Medicine II. practice</t>
  </si>
  <si>
    <t>Infectology theory</t>
  </si>
  <si>
    <t>Triage területi gyakorlat</t>
  </si>
  <si>
    <t>Thesis I. 
(Research methodology and biostatistics I.)</t>
  </si>
  <si>
    <t xml:space="preserve"> Thesis I.
(Research methodology and biostatistics I.) theory</t>
  </si>
  <si>
    <t>Cardiovascular diseases theory, Pulmonology, ear-nose-throat, airway skill and simulation practice</t>
  </si>
  <si>
    <t>Pulmonology, ear-nose-throat, airway theory, Cardiovascular diseases skill and simulation practice</t>
  </si>
  <si>
    <t>Pulmonology, ear-nose-throat, airway skill and simulation practice, Cardiovascular diseases theory</t>
  </si>
  <si>
    <t>Advanced airway management, Respiratory procedures skill and simulation practice</t>
  </si>
  <si>
    <t>Pulmonology, ear-nose-throat, airway theory,  Respiratory procedures theory</t>
  </si>
  <si>
    <t>Internal medicine theory</t>
  </si>
  <si>
    <t>Reanimatology I. (ALS) practice</t>
  </si>
  <si>
    <t>Reanimatology I. (ALS) theory</t>
  </si>
  <si>
    <t>Surgery - Neurosurgery - Trauma theory, Obstetrics - gynecology theory</t>
  </si>
  <si>
    <t>Basic clinical studies theory, Therapeutic studies, Clinical Diagnostics and Decision Making I. theory</t>
  </si>
  <si>
    <t>Clinical Diagnostics and Decision Making II. theory, First care of acute diseases theory</t>
  </si>
  <si>
    <t>Basic clinical studies theory, practice</t>
  </si>
  <si>
    <t>Basic clinical studies theory,  Clinical Diagnostics and Decision Making I. practice, Clinical Diagnostics and Decision Making II. practice</t>
  </si>
  <si>
    <t>Pulmonology, ear-nose-throat, airway theory, Pulmonology, ear-nose-throat, airway skill and simulation practice, Ear-nose-throat field practice</t>
  </si>
  <si>
    <t>Advanced airway management, Respiratory procedures theory</t>
  </si>
  <si>
    <t>Respiratory procedures skill and simulation practice, Respiratory procedures field practice</t>
  </si>
  <si>
    <t>Internal medicine theory, Pediatrics theory</t>
  </si>
  <si>
    <t>Internal medicine specialization specific studies theory, Pediatrics specialization specific studies theory</t>
  </si>
  <si>
    <t>Internal medicine skill and simulation practice, Pediatrics skill and simulation practice</t>
  </si>
  <si>
    <t>Internal medicine theory, Internal medicine specialization specific studies theory, Internal medicine skill and simulation practice</t>
  </si>
  <si>
    <t>Principles of care for patients with critical conditions, First care of acute diseases,  Clinical Diagnostics and Decision Making II. theory</t>
  </si>
  <si>
    <t xml:space="preserve"> First care of acute diseases practice,  Clinical Diagnostics and Decision Making II. practice</t>
  </si>
  <si>
    <t>Surgery - Neurosurgery - Trauma skill and simulation practice, Triage field practice</t>
  </si>
  <si>
    <t>Obstetrics - gynaecology skill and simulation practice, Reanimatology II., Triage field practice</t>
  </si>
  <si>
    <t>Reanimatology I. (ALS) theory, practice; Pediatrics theory, Pediatrics skill and simulation practice, Toxicology</t>
  </si>
  <si>
    <t>Cardiovascular diseases skill and simulation practice, Pulmonology, ear-nose-throat, airway theory, On-call Duties of General Practitioners I. theory</t>
  </si>
  <si>
    <t>On-call Duties of General Practitioners I. theory</t>
  </si>
  <si>
    <t>On-call Duties of General Practitioners I. theory, Cardiovascular diseases theory</t>
  </si>
  <si>
    <t>On-call Duties of General Practitioners I. field practice</t>
  </si>
  <si>
    <t>On-call Duties of General Practitioners II. theory</t>
  </si>
  <si>
    <t>On-call Duties of General Practitioners II. field practice</t>
  </si>
  <si>
    <t>On-call Duties of General Practitioners III. theory</t>
  </si>
  <si>
    <t>On-call Duties of General Practitioners III. practice</t>
  </si>
  <si>
    <t>On-call Duties of General Practitioners III. field practice</t>
  </si>
  <si>
    <t xml:space="preserve">On-call Duties of General Practitioners II. field practice </t>
  </si>
  <si>
    <t>On-call Duties of General Practitioners I. theory, Family Medicine I. theory</t>
  </si>
  <si>
    <t>On-call Duties of General Practitioners I. field practice, Family Medicine I. practice</t>
  </si>
  <si>
    <t xml:space="preserve"> First care of acute diseases practice,  Clinical Diagnostics and Decision Making II. practice, On-call Duties of General Practitioners I. field practice</t>
  </si>
  <si>
    <t>Hungarian for Medical Purposes I.</t>
  </si>
  <si>
    <t>University students strategies</t>
  </si>
  <si>
    <t>Hungarian for Medical Purposes II.</t>
  </si>
  <si>
    <t>Hungarian for Medical Purposes III.</t>
  </si>
  <si>
    <t>INTENSIVE CARE NURSE  PRACTITIONER SPECIALIZATION
ACADEMIC YEAR 2022/2023</t>
  </si>
  <si>
    <t>PRIMARY CARE NURSE PRACTITIONER SPECIALIZATION
ACADEMIC YEAR 2022/2023</t>
  </si>
  <si>
    <r>
      <rPr>
        <b/>
        <sz val="12"/>
        <color theme="1"/>
        <rFont val="Times New Roman"/>
        <family val="1"/>
        <charset val="238"/>
      </rPr>
      <t xml:space="preserve">EMERGENCY CARE NURSE PRACTITIONER SPECIALIZATION
ACADEMIC YEAR </t>
    </r>
    <r>
      <rPr>
        <b/>
        <sz val="11"/>
        <color theme="1"/>
        <rFont val="Times New Roman"/>
        <family val="1"/>
        <charset val="238"/>
      </rPr>
      <t>2022/2023</t>
    </r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</si>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</sst>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b/>
      <sz val="9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theme="1"/>
      <name val="Times New Roman"/>
      <family val="1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4" fillId="0" borderId="0"/>
  </cellStyleXfs>
  <cellXfs count="226">
    <xf numFmtId="0" fontId="0" fillId="0" borderId="0" xfId="0"/>
    <xf numFmtId="0" fontId="7" fillId="0" borderId="13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0" borderId="40" xfId="0" applyFont="1" applyFill="1" applyBorder="1"/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6" fillId="0" borderId="28" xfId="0" applyFont="1" applyFill="1" applyBorder="1"/>
    <xf numFmtId="0" fontId="7" fillId="0" borderId="28" xfId="0" applyFont="1" applyFill="1" applyBorder="1"/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/>
    <xf numFmtId="0" fontId="18" fillId="0" borderId="35" xfId="0" applyFont="1" applyFill="1" applyBorder="1" applyAlignment="1">
      <alignment vertical="center" wrapText="1"/>
    </xf>
    <xf numFmtId="0" fontId="18" fillId="0" borderId="37" xfId="2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0" fontId="18" fillId="0" borderId="49" xfId="2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41" xfId="0" applyFont="1" applyFill="1" applyBorder="1"/>
    <xf numFmtId="0" fontId="7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9" xfId="0" applyFont="1" applyFill="1" applyBorder="1"/>
    <xf numFmtId="0" fontId="6" fillId="0" borderId="26" xfId="0" applyFont="1" applyFill="1" applyBorder="1"/>
    <xf numFmtId="1" fontId="4" fillId="0" borderId="4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/>
    <xf numFmtId="49" fontId="10" fillId="0" borderId="49" xfId="3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/>
    </xf>
    <xf numFmtId="49" fontId="7" fillId="0" borderId="13" xfId="3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7" fillId="0" borderId="37" xfId="0" applyFont="1" applyFill="1" applyBorder="1"/>
    <xf numFmtId="0" fontId="9" fillId="0" borderId="2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18" fillId="0" borderId="28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26" xfId="2" applyFont="1" applyFill="1" applyBorder="1" applyAlignment="1">
      <alignment horizontal="center" vertical="center" wrapText="1"/>
    </xf>
    <xf numFmtId="0" fontId="8" fillId="0" borderId="41" xfId="0" applyFont="1" applyFill="1" applyBorder="1"/>
    <xf numFmtId="0" fontId="8" fillId="0" borderId="19" xfId="0" applyFont="1" applyFill="1" applyBorder="1"/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7" fillId="0" borderId="13" xfId="0" applyFont="1" applyFill="1" applyBorder="1"/>
    <xf numFmtId="1" fontId="4" fillId="0" borderId="5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/>
    <xf numFmtId="0" fontId="7" fillId="0" borderId="19" xfId="0" applyFont="1" applyFill="1" applyBorder="1"/>
    <xf numFmtId="0" fontId="7" fillId="0" borderId="4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5" fillId="0" borderId="24" xfId="3" applyFont="1" applyFill="1" applyBorder="1" applyAlignment="1">
      <alignment horizontal="center" vertical="center" wrapText="1"/>
    </xf>
    <xf numFmtId="49" fontId="10" fillId="0" borderId="18" xfId="3" applyNumberFormat="1" applyFont="1" applyFill="1" applyBorder="1" applyAlignment="1">
      <alignment horizontal="center" vertical="center" wrapText="1"/>
    </xf>
    <xf numFmtId="49" fontId="10" fillId="0" borderId="24" xfId="3" applyNumberFormat="1" applyFont="1" applyFill="1" applyBorder="1" applyAlignment="1">
      <alignment horizontal="center" vertical="center" wrapText="1"/>
    </xf>
    <xf numFmtId="49" fontId="10" fillId="0" borderId="18" xfId="3" applyNumberFormat="1" applyFont="1" applyFill="1" applyBorder="1" applyAlignment="1">
      <alignment horizontal="center" vertical="center" textRotation="90" wrapText="1"/>
    </xf>
    <xf numFmtId="1" fontId="10" fillId="0" borderId="18" xfId="3" applyNumberFormat="1" applyFont="1" applyFill="1" applyBorder="1" applyAlignment="1">
      <alignment horizontal="center" vertical="center" textRotation="90" wrapText="1"/>
    </xf>
    <xf numFmtId="1" fontId="4" fillId="0" borderId="18" xfId="3" applyNumberFormat="1" applyFont="1" applyFill="1" applyBorder="1" applyAlignment="1">
      <alignment horizontal="center" vertical="center" textRotation="90" wrapText="1"/>
    </xf>
    <xf numFmtId="1" fontId="4" fillId="0" borderId="25" xfId="3" applyNumberFormat="1" applyFont="1" applyFill="1" applyBorder="1" applyAlignment="1">
      <alignment horizontal="center" vertical="center" textRotation="90" wrapText="1"/>
    </xf>
    <xf numFmtId="1" fontId="10" fillId="0" borderId="25" xfId="3" applyNumberFormat="1" applyFont="1" applyFill="1" applyBorder="1" applyAlignment="1">
      <alignment horizontal="center" vertical="center" textRotation="90" wrapText="1"/>
    </xf>
    <xf numFmtId="0" fontId="10" fillId="0" borderId="9" xfId="3" applyFont="1" applyFill="1" applyBorder="1" applyAlignment="1">
      <alignment horizontal="center" vertical="center"/>
    </xf>
    <xf numFmtId="49" fontId="16" fillId="0" borderId="26" xfId="3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49" fontId="16" fillId="0" borderId="9" xfId="3" applyNumberFormat="1" applyFont="1" applyFill="1" applyBorder="1" applyAlignment="1">
      <alignment horizontal="center" vertical="center" wrapText="1"/>
    </xf>
    <xf numFmtId="1" fontId="16" fillId="0" borderId="9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1" fontId="7" fillId="0" borderId="9" xfId="3" applyNumberFormat="1" applyFont="1" applyFill="1" applyBorder="1" applyAlignment="1">
      <alignment horizontal="center" vertical="center" wrapText="1"/>
    </xf>
    <xf numFmtId="1" fontId="16" fillId="0" borderId="26" xfId="3" applyNumberFormat="1" applyFont="1" applyFill="1" applyBorder="1" applyAlignment="1">
      <alignment horizontal="center" vertical="center" wrapText="1"/>
    </xf>
    <xf numFmtId="49" fontId="16" fillId="0" borderId="9" xfId="3" applyNumberFormat="1" applyFont="1" applyFill="1" applyBorder="1" applyAlignment="1">
      <alignment horizontal="left" vertical="center" wrapText="1"/>
    </xf>
    <xf numFmtId="1" fontId="7" fillId="0" borderId="26" xfId="3" applyNumberFormat="1" applyFont="1" applyFill="1" applyBorder="1" applyAlignment="1">
      <alignment horizontal="center" vertical="center" wrapText="1"/>
    </xf>
    <xf numFmtId="1" fontId="16" fillId="0" borderId="26" xfId="3" applyNumberFormat="1" applyFont="1" applyFill="1" applyBorder="1" applyAlignment="1">
      <alignment horizontal="center" vertical="center"/>
    </xf>
    <xf numFmtId="1" fontId="16" fillId="0" borderId="27" xfId="3" applyNumberFormat="1" applyFont="1" applyFill="1" applyBorder="1" applyAlignment="1">
      <alignment horizontal="center" vertical="center" wrapText="1"/>
    </xf>
    <xf numFmtId="49" fontId="16" fillId="0" borderId="9" xfId="3" applyNumberFormat="1" applyFont="1" applyFill="1" applyBorder="1" applyAlignment="1">
      <alignment vertical="center" wrapText="1"/>
    </xf>
    <xf numFmtId="49" fontId="16" fillId="0" borderId="9" xfId="3" applyNumberFormat="1" applyFont="1" applyFill="1" applyBorder="1" applyAlignment="1">
      <alignment horizontal="center" vertical="center"/>
    </xf>
    <xf numFmtId="49" fontId="16" fillId="0" borderId="0" xfId="3" applyNumberFormat="1" applyFont="1" applyFill="1" applyAlignment="1">
      <alignment horizontal="left" vertical="center"/>
    </xf>
    <xf numFmtId="49" fontId="10" fillId="0" borderId="0" xfId="3" applyNumberFormat="1" applyFont="1" applyFill="1" applyAlignment="1">
      <alignment horizontal="left" vertical="center"/>
    </xf>
    <xf numFmtId="49" fontId="10" fillId="0" borderId="0" xfId="3" applyNumberFormat="1" applyFont="1" applyFill="1" applyAlignment="1">
      <alignment horizontal="center" vertical="center"/>
    </xf>
    <xf numFmtId="1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" fontId="4" fillId="0" borderId="0" xfId="3" applyNumberFormat="1" applyFont="1" applyFill="1" applyAlignment="1">
      <alignment horizontal="center" vertical="center" wrapText="1"/>
    </xf>
    <xf numFmtId="1" fontId="10" fillId="0" borderId="26" xfId="3" applyNumberFormat="1" applyFont="1" applyFill="1" applyBorder="1" applyAlignment="1">
      <alignment horizontal="center" vertical="center"/>
    </xf>
    <xf numFmtId="1" fontId="15" fillId="0" borderId="9" xfId="3" applyNumberFormat="1" applyFont="1" applyFill="1" applyBorder="1" applyAlignment="1">
      <alignment horizontal="center" vertical="center" wrapText="1"/>
    </xf>
    <xf numFmtId="49" fontId="16" fillId="0" borderId="9" xfId="3" applyNumberFormat="1" applyFont="1" applyFill="1" applyBorder="1" applyAlignment="1">
      <alignment horizontal="left" vertical="center"/>
    </xf>
    <xf numFmtId="1" fontId="16" fillId="0" borderId="9" xfId="3" applyNumberFormat="1" applyFont="1" applyFill="1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0" fontId="7" fillId="0" borderId="9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left" vertical="center"/>
    </xf>
    <xf numFmtId="49" fontId="10" fillId="0" borderId="9" xfId="3" applyNumberFormat="1" applyFont="1" applyFill="1" applyBorder="1" applyAlignment="1">
      <alignment horizontal="center" vertical="center"/>
    </xf>
    <xf numFmtId="1" fontId="10" fillId="0" borderId="9" xfId="3" applyNumberFormat="1" applyFont="1" applyFill="1" applyBorder="1" applyAlignment="1">
      <alignment horizontal="center" vertical="center"/>
    </xf>
    <xf numFmtId="1" fontId="4" fillId="0" borderId="9" xfId="3" applyNumberFormat="1" applyFont="1" applyFill="1" applyBorder="1" applyAlignment="1">
      <alignment horizontal="center" vertical="center" wrapText="1"/>
    </xf>
    <xf numFmtId="1" fontId="15" fillId="0" borderId="9" xfId="3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49" fontId="17" fillId="0" borderId="9" xfId="3" applyNumberFormat="1" applyFont="1" applyFill="1" applyBorder="1" applyAlignment="1">
      <alignment horizontal="left" vertical="center" wrapText="1"/>
    </xf>
    <xf numFmtId="0" fontId="7" fillId="0" borderId="26" xfId="3" applyFont="1" applyFill="1" applyBorder="1" applyAlignment="1">
      <alignment horizontal="center" vertical="center" wrapText="1"/>
    </xf>
    <xf numFmtId="49" fontId="17" fillId="0" borderId="26" xfId="3" applyNumberFormat="1" applyFont="1" applyFill="1" applyBorder="1" applyAlignment="1">
      <alignment horizontal="left" vertical="center" wrapText="1"/>
    </xf>
    <xf numFmtId="0" fontId="10" fillId="0" borderId="14" xfId="3" applyFont="1" applyFill="1" applyBorder="1" applyAlignment="1">
      <alignment horizontal="center" vertical="center"/>
    </xf>
    <xf numFmtId="49" fontId="17" fillId="0" borderId="14" xfId="3" applyNumberFormat="1" applyFont="1" applyFill="1" applyBorder="1" applyAlignment="1">
      <alignment vertical="center" wrapText="1"/>
    </xf>
    <xf numFmtId="49" fontId="16" fillId="0" borderId="14" xfId="3" applyNumberFormat="1" applyFont="1" applyFill="1" applyBorder="1" applyAlignment="1">
      <alignment vertical="center" wrapText="1"/>
    </xf>
    <xf numFmtId="49" fontId="16" fillId="0" borderId="14" xfId="3" applyNumberFormat="1" applyFont="1" applyFill="1" applyBorder="1" applyAlignment="1">
      <alignment horizontal="center" vertical="center" wrapText="1"/>
    </xf>
    <xf numFmtId="1" fontId="16" fillId="0" borderId="14" xfId="3" applyNumberFormat="1" applyFont="1" applyFill="1" applyBorder="1" applyAlignment="1">
      <alignment horizontal="center" vertical="center" wrapText="1"/>
    </xf>
    <xf numFmtId="0" fontId="16" fillId="0" borderId="14" xfId="3" applyFont="1" applyFill="1" applyBorder="1" applyAlignment="1">
      <alignment horizontal="center" vertical="center" wrapText="1"/>
    </xf>
    <xf numFmtId="1" fontId="7" fillId="0" borderId="14" xfId="3" applyNumberFormat="1" applyFont="1" applyFill="1" applyBorder="1" applyAlignment="1">
      <alignment horizontal="center" vertical="center" wrapText="1"/>
    </xf>
    <xf numFmtId="1" fontId="16" fillId="0" borderId="27" xfId="3" applyNumberFormat="1" applyFont="1" applyFill="1" applyBorder="1" applyAlignment="1">
      <alignment horizontal="center" vertical="center"/>
    </xf>
    <xf numFmtId="49" fontId="16" fillId="0" borderId="14" xfId="3" applyNumberFormat="1" applyFont="1" applyFill="1" applyBorder="1" applyAlignment="1">
      <alignment horizontal="left" vertical="center"/>
    </xf>
    <xf numFmtId="49" fontId="10" fillId="0" borderId="14" xfId="3" applyNumberFormat="1" applyFont="1" applyFill="1" applyBorder="1" applyAlignment="1">
      <alignment horizontal="left" vertical="center"/>
    </xf>
    <xf numFmtId="49" fontId="10" fillId="0" borderId="14" xfId="3" applyNumberFormat="1" applyFont="1" applyFill="1" applyBorder="1" applyAlignment="1">
      <alignment horizontal="center" vertical="center"/>
    </xf>
    <xf numFmtId="1" fontId="10" fillId="0" borderId="14" xfId="3" applyNumberFormat="1" applyFont="1" applyFill="1" applyBorder="1" applyAlignment="1">
      <alignment horizontal="center" vertical="center"/>
    </xf>
    <xf numFmtId="1" fontId="4" fillId="0" borderId="14" xfId="3" applyNumberFormat="1" applyFont="1" applyFill="1" applyBorder="1" applyAlignment="1">
      <alignment horizontal="center" vertical="center" wrapText="1"/>
    </xf>
    <xf numFmtId="1" fontId="10" fillId="0" borderId="27" xfId="3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0" fontId="16" fillId="0" borderId="26" xfId="3" applyFont="1" applyFill="1" applyBorder="1" applyAlignment="1">
      <alignment horizontal="center" vertical="center" wrapText="1"/>
    </xf>
    <xf numFmtId="49" fontId="16" fillId="0" borderId="0" xfId="3" applyNumberFormat="1" applyFont="1" applyFill="1" applyAlignment="1">
      <alignment horizontal="center" vertical="center"/>
    </xf>
    <xf numFmtId="49" fontId="10" fillId="0" borderId="20" xfId="3" applyNumberFormat="1" applyFont="1" applyFill="1" applyBorder="1" applyAlignment="1">
      <alignment horizontal="left" vertical="center"/>
    </xf>
    <xf numFmtId="49" fontId="10" fillId="0" borderId="21" xfId="3" applyNumberFormat="1" applyFont="1" applyFill="1" applyBorder="1" applyAlignment="1">
      <alignment horizontal="center" vertical="center"/>
    </xf>
    <xf numFmtId="1" fontId="10" fillId="0" borderId="22" xfId="3" applyNumberFormat="1" applyFont="1" applyFill="1" applyBorder="1" applyAlignment="1">
      <alignment horizontal="center" vertical="center"/>
    </xf>
    <xf numFmtId="1" fontId="16" fillId="0" borderId="0" xfId="3" applyNumberFormat="1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1" fontId="7" fillId="0" borderId="0" xfId="3" applyNumberFormat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10" fillId="0" borderId="0" xfId="3" applyNumberFormat="1" applyFont="1" applyFill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44" xfId="2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49" fontId="4" fillId="0" borderId="49" xfId="3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49" fontId="7" fillId="0" borderId="28" xfId="3" applyNumberFormat="1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8" fillId="0" borderId="28" xfId="0" applyFont="1" applyFill="1" applyBorder="1"/>
    <xf numFmtId="0" fontId="8" fillId="0" borderId="37" xfId="0" applyFont="1" applyFill="1" applyBorder="1"/>
    <xf numFmtId="0" fontId="8" fillId="0" borderId="9" xfId="0" applyFont="1" applyFill="1" applyBorder="1"/>
    <xf numFmtId="0" fontId="8" fillId="0" borderId="26" xfId="0" applyFont="1" applyFill="1" applyBorder="1"/>
    <xf numFmtId="0" fontId="8" fillId="0" borderId="13" xfId="0" applyFont="1" applyFill="1" applyBorder="1"/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9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26" xfId="3" applyFont="1" applyFill="1" applyBorder="1" applyAlignment="1">
      <alignment horizontal="center" vertical="center" wrapText="1"/>
    </xf>
    <xf numFmtId="0" fontId="10" fillId="0" borderId="28" xfId="3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4">
    <cellStyle name="Normál" xfId="0" builtinId="0"/>
    <cellStyle name="Normál 2" xfId="2" xr:uid="{00000000-0005-0000-0000-000001000000}"/>
    <cellStyle name="Normál 4" xfId="1" xr:uid="{00000000-0005-0000-0000-000002000000}"/>
    <cellStyle name="Normá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8"/>
  <sheetViews>
    <sheetView zoomScale="160" zoomScaleNormal="160" workbookViewId="0">
      <selection activeCell="N6" sqref="N6"/>
    </sheetView>
  </sheetViews>
  <sheetFormatPr defaultRowHeight="15" x14ac:dyDescent="0.25"/>
  <cols>
    <col min="1" max="1" width="52.7109375" style="8" customWidth="1"/>
    <col min="2" max="4" width="12.42578125" style="8" customWidth="1"/>
    <col min="5" max="6" width="9.140625" style="8"/>
    <col min="7" max="7" width="24" style="8" customWidth="1"/>
    <col min="8" max="8" width="37.85546875" style="8" customWidth="1"/>
    <col min="9" max="9" width="43" style="8" customWidth="1"/>
    <col min="10" max="10" width="7.7109375" style="8" customWidth="1"/>
    <col min="11" max="13" width="9.140625" style="8"/>
    <col min="14" max="14" width="102" style="8" customWidth="1"/>
    <col min="15" max="16384" width="9.140625" style="8"/>
  </cols>
  <sheetData>
    <row r="1" spans="1:14" ht="26.25" customHeight="1" x14ac:dyDescent="0.25">
      <c r="A1" s="212" t="s">
        <v>6</v>
      </c>
      <c r="B1" s="213"/>
      <c r="C1" s="213"/>
      <c r="D1" s="213"/>
      <c r="E1" s="213"/>
      <c r="F1" s="213"/>
      <c r="G1" s="213"/>
      <c r="H1" s="213"/>
      <c r="I1" s="214"/>
    </row>
    <row r="2" spans="1:14" ht="31.5" customHeight="1" thickBot="1" x14ac:dyDescent="0.3">
      <c r="A2" s="209" t="s">
        <v>290</v>
      </c>
      <c r="B2" s="210"/>
      <c r="C2" s="210"/>
      <c r="D2" s="210"/>
      <c r="E2" s="210"/>
      <c r="F2" s="210"/>
      <c r="G2" s="210"/>
      <c r="H2" s="210"/>
      <c r="I2" s="211"/>
    </row>
    <row r="3" spans="1:14" ht="24.75" thickBot="1" x14ac:dyDescent="0.3">
      <c r="A3" s="9" t="s">
        <v>7</v>
      </c>
      <c r="B3" s="10" t="s">
        <v>8</v>
      </c>
      <c r="C3" s="9" t="s">
        <v>9</v>
      </c>
      <c r="D3" s="9" t="s">
        <v>10</v>
      </c>
      <c r="E3" s="11" t="s">
        <v>11</v>
      </c>
      <c r="F3" s="9" t="s">
        <v>12</v>
      </c>
      <c r="G3" s="12" t="s">
        <v>13</v>
      </c>
      <c r="H3" s="13" t="s">
        <v>14</v>
      </c>
      <c r="I3" s="14" t="s">
        <v>15</v>
      </c>
    </row>
    <row r="4" spans="1:14" x14ac:dyDescent="0.25">
      <c r="A4" s="15" t="s">
        <v>90</v>
      </c>
      <c r="B4" s="16">
        <v>98</v>
      </c>
      <c r="C4" s="17"/>
      <c r="D4" s="18"/>
      <c r="E4" s="19">
        <v>6</v>
      </c>
      <c r="F4" s="19" t="s">
        <v>0</v>
      </c>
      <c r="G4" s="19" t="s">
        <v>16</v>
      </c>
      <c r="H4" s="20"/>
      <c r="I4" s="1" t="s">
        <v>91</v>
      </c>
    </row>
    <row r="5" spans="1:14" x14ac:dyDescent="0.25">
      <c r="A5" s="2" t="s">
        <v>91</v>
      </c>
      <c r="B5" s="21"/>
      <c r="C5" s="22">
        <v>28</v>
      </c>
      <c r="D5" s="23"/>
      <c r="E5" s="24">
        <v>2</v>
      </c>
      <c r="F5" s="24" t="s">
        <v>0</v>
      </c>
      <c r="G5" s="24" t="s">
        <v>17</v>
      </c>
      <c r="H5" s="25"/>
      <c r="I5" s="1" t="s">
        <v>90</v>
      </c>
    </row>
    <row r="6" spans="1:14" ht="36" x14ac:dyDescent="0.25">
      <c r="A6" s="2" t="s">
        <v>62</v>
      </c>
      <c r="B6" s="21">
        <v>42</v>
      </c>
      <c r="C6" s="22"/>
      <c r="D6" s="23"/>
      <c r="E6" s="24">
        <v>3</v>
      </c>
      <c r="F6" s="24" t="s">
        <v>0</v>
      </c>
      <c r="G6" s="24" t="s">
        <v>16</v>
      </c>
      <c r="H6" s="25"/>
      <c r="I6" s="1"/>
      <c r="N6" s="225"/>
    </row>
    <row r="7" spans="1:14" ht="36" x14ac:dyDescent="0.25">
      <c r="A7" s="2" t="s">
        <v>68</v>
      </c>
      <c r="B7" s="21">
        <v>28</v>
      </c>
      <c r="C7" s="22"/>
      <c r="D7" s="23"/>
      <c r="E7" s="24">
        <v>2</v>
      </c>
      <c r="F7" s="24" t="s">
        <v>0</v>
      </c>
      <c r="G7" s="24" t="s">
        <v>16</v>
      </c>
      <c r="H7" s="25"/>
      <c r="I7" s="1" t="s">
        <v>173</v>
      </c>
    </row>
    <row r="8" spans="1:14" ht="24" x14ac:dyDescent="0.25">
      <c r="A8" s="2" t="s">
        <v>67</v>
      </c>
      <c r="B8" s="21"/>
      <c r="C8" s="22">
        <v>28</v>
      </c>
      <c r="D8" s="23"/>
      <c r="E8" s="24">
        <v>2</v>
      </c>
      <c r="F8" s="24" t="s">
        <v>0</v>
      </c>
      <c r="G8" s="24" t="s">
        <v>17</v>
      </c>
      <c r="H8" s="25"/>
      <c r="I8" s="1" t="s">
        <v>68</v>
      </c>
    </row>
    <row r="9" spans="1:14" ht="24" x14ac:dyDescent="0.25">
      <c r="A9" s="2" t="s">
        <v>63</v>
      </c>
      <c r="B9" s="21">
        <v>14</v>
      </c>
      <c r="C9" s="22"/>
      <c r="D9" s="23"/>
      <c r="E9" s="24">
        <v>1</v>
      </c>
      <c r="F9" s="24" t="s">
        <v>0</v>
      </c>
      <c r="G9" s="24" t="s">
        <v>16</v>
      </c>
      <c r="H9" s="25"/>
      <c r="I9" s="1" t="s">
        <v>246</v>
      </c>
    </row>
    <row r="10" spans="1:14" ht="36" x14ac:dyDescent="0.25">
      <c r="A10" s="2" t="s">
        <v>64</v>
      </c>
      <c r="B10" s="21"/>
      <c r="C10" s="22">
        <v>14</v>
      </c>
      <c r="D10" s="23"/>
      <c r="E10" s="24">
        <v>1</v>
      </c>
      <c r="F10" s="24" t="s">
        <v>0</v>
      </c>
      <c r="G10" s="24" t="s">
        <v>17</v>
      </c>
      <c r="H10" s="25"/>
      <c r="I10" s="1" t="s">
        <v>247</v>
      </c>
    </row>
    <row r="11" spans="1:14" ht="36" x14ac:dyDescent="0.25">
      <c r="A11" s="2" t="s">
        <v>66</v>
      </c>
      <c r="B11" s="21">
        <v>56</v>
      </c>
      <c r="C11" s="22"/>
      <c r="D11" s="23"/>
      <c r="E11" s="24">
        <v>3</v>
      </c>
      <c r="F11" s="24" t="s">
        <v>0</v>
      </c>
      <c r="G11" s="24" t="s">
        <v>16</v>
      </c>
      <c r="H11" s="25"/>
      <c r="I11" s="1" t="s">
        <v>174</v>
      </c>
    </row>
    <row r="12" spans="1:14" ht="24" x14ac:dyDescent="0.25">
      <c r="A12" s="2" t="s">
        <v>65</v>
      </c>
      <c r="B12" s="21"/>
      <c r="C12" s="22">
        <v>14</v>
      </c>
      <c r="D12" s="23"/>
      <c r="E12" s="24">
        <v>1</v>
      </c>
      <c r="F12" s="24" t="s">
        <v>0</v>
      </c>
      <c r="G12" s="24" t="s">
        <v>17</v>
      </c>
      <c r="H12" s="26"/>
      <c r="I12" s="1" t="s">
        <v>21</v>
      </c>
    </row>
    <row r="13" spans="1:14" x14ac:dyDescent="0.25">
      <c r="A13" s="2" t="s">
        <v>69</v>
      </c>
      <c r="B13" s="21">
        <v>14</v>
      </c>
      <c r="C13" s="22"/>
      <c r="D13" s="23"/>
      <c r="E13" s="24">
        <v>1</v>
      </c>
      <c r="F13" s="24" t="s">
        <v>0</v>
      </c>
      <c r="G13" s="24" t="s">
        <v>16</v>
      </c>
      <c r="H13" s="25"/>
      <c r="I13" s="1" t="s">
        <v>70</v>
      </c>
    </row>
    <row r="14" spans="1:14" x14ac:dyDescent="0.25">
      <c r="A14" s="2" t="s">
        <v>70</v>
      </c>
      <c r="B14" s="21"/>
      <c r="C14" s="22">
        <v>14</v>
      </c>
      <c r="D14" s="23"/>
      <c r="E14" s="24">
        <v>1</v>
      </c>
      <c r="F14" s="24" t="s">
        <v>0</v>
      </c>
      <c r="G14" s="24" t="s">
        <v>17</v>
      </c>
      <c r="H14" s="25"/>
      <c r="I14" s="1" t="s">
        <v>69</v>
      </c>
    </row>
    <row r="15" spans="1:14" x14ac:dyDescent="0.25">
      <c r="A15" s="2" t="s">
        <v>24</v>
      </c>
      <c r="B15" s="21">
        <v>28</v>
      </c>
      <c r="C15" s="22"/>
      <c r="D15" s="23"/>
      <c r="E15" s="24">
        <v>2</v>
      </c>
      <c r="F15" s="24" t="s">
        <v>0</v>
      </c>
      <c r="G15" s="24" t="s">
        <v>16</v>
      </c>
      <c r="H15" s="25"/>
      <c r="I15" s="1" t="s">
        <v>25</v>
      </c>
    </row>
    <row r="16" spans="1:14" x14ac:dyDescent="0.25">
      <c r="A16" s="2" t="s">
        <v>25</v>
      </c>
      <c r="B16" s="21"/>
      <c r="C16" s="22">
        <v>28</v>
      </c>
      <c r="D16" s="23"/>
      <c r="E16" s="24">
        <v>2</v>
      </c>
      <c r="F16" s="24" t="s">
        <v>0</v>
      </c>
      <c r="G16" s="24" t="s">
        <v>17</v>
      </c>
      <c r="H16" s="25"/>
      <c r="I16" s="1" t="s">
        <v>24</v>
      </c>
    </row>
    <row r="17" spans="1:9" x14ac:dyDescent="0.25">
      <c r="A17" s="4" t="s">
        <v>71</v>
      </c>
      <c r="B17" s="27">
        <v>28</v>
      </c>
      <c r="C17" s="28"/>
      <c r="D17" s="29"/>
      <c r="E17" s="30">
        <v>2</v>
      </c>
      <c r="F17" s="30" t="s">
        <v>0</v>
      </c>
      <c r="G17" s="30" t="s">
        <v>16</v>
      </c>
      <c r="H17" s="31"/>
      <c r="I17" s="1"/>
    </row>
    <row r="18" spans="1:9" ht="24" x14ac:dyDescent="0.25">
      <c r="A18" s="2" t="s">
        <v>93</v>
      </c>
      <c r="B18" s="21">
        <v>28</v>
      </c>
      <c r="C18" s="22"/>
      <c r="D18" s="23"/>
      <c r="E18" s="24">
        <v>2</v>
      </c>
      <c r="F18" s="24" t="s">
        <v>0</v>
      </c>
      <c r="G18" s="24" t="s">
        <v>16</v>
      </c>
      <c r="H18" s="25"/>
      <c r="I18" s="1" t="s">
        <v>30</v>
      </c>
    </row>
    <row r="19" spans="1:9" x14ac:dyDescent="0.25">
      <c r="A19" s="32" t="s">
        <v>286</v>
      </c>
      <c r="B19" s="33"/>
      <c r="C19" s="34">
        <v>26</v>
      </c>
      <c r="D19" s="35"/>
      <c r="E19" s="36">
        <v>0</v>
      </c>
      <c r="F19" s="36" t="s">
        <v>0</v>
      </c>
      <c r="G19" s="37" t="s">
        <v>18</v>
      </c>
      <c r="H19" s="38"/>
      <c r="I19" s="39"/>
    </row>
    <row r="20" spans="1:9" x14ac:dyDescent="0.25">
      <c r="A20" s="32" t="s">
        <v>287</v>
      </c>
      <c r="B20" s="33"/>
      <c r="C20" s="34">
        <v>6</v>
      </c>
      <c r="D20" s="35"/>
      <c r="E20" s="36">
        <v>0</v>
      </c>
      <c r="F20" s="36" t="s">
        <v>0</v>
      </c>
      <c r="G20" s="37" t="s">
        <v>18</v>
      </c>
      <c r="H20" s="38"/>
      <c r="I20" s="39"/>
    </row>
    <row r="21" spans="1:9" ht="24.75" thickBot="1" x14ac:dyDescent="0.3">
      <c r="A21" s="3" t="s">
        <v>94</v>
      </c>
      <c r="B21" s="40"/>
      <c r="C21" s="41"/>
      <c r="D21" s="42">
        <v>30</v>
      </c>
      <c r="E21" s="43">
        <v>0</v>
      </c>
      <c r="F21" s="43" t="s">
        <v>0</v>
      </c>
      <c r="G21" s="43" t="s">
        <v>18</v>
      </c>
      <c r="H21" s="44"/>
      <c r="I21" s="45" t="s">
        <v>93</v>
      </c>
    </row>
    <row r="22" spans="1:9" ht="24" x14ac:dyDescent="0.25">
      <c r="A22" s="46" t="s">
        <v>26</v>
      </c>
      <c r="B22" s="47">
        <v>14</v>
      </c>
      <c r="C22" s="48"/>
      <c r="D22" s="49"/>
      <c r="E22" s="50">
        <v>1</v>
      </c>
      <c r="F22" s="51" t="s">
        <v>2</v>
      </c>
      <c r="G22" s="51" t="s">
        <v>17</v>
      </c>
      <c r="H22" s="52"/>
      <c r="I22" s="53" t="s">
        <v>27</v>
      </c>
    </row>
    <row r="23" spans="1:9" x14ac:dyDescent="0.25">
      <c r="A23" s="2" t="s">
        <v>27</v>
      </c>
      <c r="B23" s="47"/>
      <c r="C23" s="48">
        <v>20</v>
      </c>
      <c r="D23" s="49"/>
      <c r="E23" s="50">
        <v>1</v>
      </c>
      <c r="F23" s="51" t="s">
        <v>2</v>
      </c>
      <c r="G23" s="51" t="s">
        <v>17</v>
      </c>
      <c r="H23" s="52"/>
      <c r="I23" s="1" t="s">
        <v>26</v>
      </c>
    </row>
    <row r="24" spans="1:9" ht="48" x14ac:dyDescent="0.25">
      <c r="A24" s="2" t="s">
        <v>72</v>
      </c>
      <c r="B24" s="21">
        <v>70</v>
      </c>
      <c r="C24" s="54"/>
      <c r="D24" s="55"/>
      <c r="E24" s="56">
        <v>4</v>
      </c>
      <c r="F24" s="24" t="s">
        <v>2</v>
      </c>
      <c r="G24" s="24" t="s">
        <v>16</v>
      </c>
      <c r="H24" s="57" t="s">
        <v>257</v>
      </c>
      <c r="I24" s="1" t="s">
        <v>273</v>
      </c>
    </row>
    <row r="25" spans="1:9" ht="36" x14ac:dyDescent="0.25">
      <c r="A25" s="2" t="s">
        <v>73</v>
      </c>
      <c r="B25" s="21">
        <v>28</v>
      </c>
      <c r="C25" s="22"/>
      <c r="D25" s="23"/>
      <c r="E25" s="56">
        <v>2</v>
      </c>
      <c r="F25" s="24" t="s">
        <v>2</v>
      </c>
      <c r="G25" s="24" t="s">
        <v>16</v>
      </c>
      <c r="H25" s="57" t="s">
        <v>258</v>
      </c>
      <c r="I25" s="1" t="s">
        <v>72</v>
      </c>
    </row>
    <row r="26" spans="1:9" ht="48" x14ac:dyDescent="0.25">
      <c r="A26" s="2" t="s">
        <v>74</v>
      </c>
      <c r="B26" s="21"/>
      <c r="C26" s="22">
        <v>42</v>
      </c>
      <c r="D26" s="23"/>
      <c r="E26" s="56">
        <v>2</v>
      </c>
      <c r="F26" s="24" t="s">
        <v>2</v>
      </c>
      <c r="G26" s="24" t="s">
        <v>17</v>
      </c>
      <c r="H26" s="57" t="s">
        <v>260</v>
      </c>
      <c r="I26" s="1" t="s">
        <v>248</v>
      </c>
    </row>
    <row r="27" spans="1:9" x14ac:dyDescent="0.25">
      <c r="A27" s="2" t="s">
        <v>75</v>
      </c>
      <c r="B27" s="21"/>
      <c r="C27" s="22"/>
      <c r="D27" s="23">
        <v>20</v>
      </c>
      <c r="E27" s="56">
        <v>0</v>
      </c>
      <c r="F27" s="24" t="s">
        <v>2</v>
      </c>
      <c r="G27" s="24" t="s">
        <v>18</v>
      </c>
      <c r="H27" s="57" t="s">
        <v>70</v>
      </c>
      <c r="I27" s="1" t="s">
        <v>72</v>
      </c>
    </row>
    <row r="28" spans="1:9" ht="36" x14ac:dyDescent="0.25">
      <c r="A28" s="2" t="s">
        <v>28</v>
      </c>
      <c r="B28" s="21">
        <v>42</v>
      </c>
      <c r="C28" s="22"/>
      <c r="D28" s="23"/>
      <c r="E28" s="56">
        <v>2</v>
      </c>
      <c r="F28" s="24" t="s">
        <v>2</v>
      </c>
      <c r="G28" s="24" t="s">
        <v>16</v>
      </c>
      <c r="H28" s="57"/>
      <c r="I28" s="1" t="s">
        <v>250</v>
      </c>
    </row>
    <row r="29" spans="1:9" ht="36" x14ac:dyDescent="0.25">
      <c r="A29" s="2" t="s">
        <v>29</v>
      </c>
      <c r="B29" s="21"/>
      <c r="C29" s="22">
        <v>28</v>
      </c>
      <c r="D29" s="23"/>
      <c r="E29" s="56">
        <v>1</v>
      </c>
      <c r="F29" s="24" t="s">
        <v>2</v>
      </c>
      <c r="G29" s="24" t="s">
        <v>17</v>
      </c>
      <c r="H29" s="57"/>
      <c r="I29" s="1" t="s">
        <v>249</v>
      </c>
    </row>
    <row r="30" spans="1:9" ht="24" x14ac:dyDescent="0.25">
      <c r="A30" s="2" t="s">
        <v>57</v>
      </c>
      <c r="B30" s="21"/>
      <c r="C30" s="22"/>
      <c r="D30" s="23">
        <v>10</v>
      </c>
      <c r="E30" s="56">
        <v>0</v>
      </c>
      <c r="F30" s="24" t="s">
        <v>2</v>
      </c>
      <c r="G30" s="24" t="s">
        <v>18</v>
      </c>
      <c r="H30" s="57"/>
      <c r="I30" s="1" t="s">
        <v>28</v>
      </c>
    </row>
    <row r="31" spans="1:9" ht="24" x14ac:dyDescent="0.25">
      <c r="A31" s="2" t="s">
        <v>61</v>
      </c>
      <c r="B31" s="21"/>
      <c r="C31" s="22">
        <v>28</v>
      </c>
      <c r="D31" s="23"/>
      <c r="E31" s="56">
        <v>1</v>
      </c>
      <c r="F31" s="24" t="s">
        <v>2</v>
      </c>
      <c r="G31" s="24" t="s">
        <v>17</v>
      </c>
      <c r="H31" s="57"/>
      <c r="I31" s="1" t="s">
        <v>252</v>
      </c>
    </row>
    <row r="32" spans="1:9" ht="24" x14ac:dyDescent="0.25">
      <c r="A32" s="2" t="s">
        <v>31</v>
      </c>
      <c r="B32" s="21">
        <v>14</v>
      </c>
      <c r="C32" s="22"/>
      <c r="D32" s="23"/>
      <c r="E32" s="56">
        <v>1</v>
      </c>
      <c r="F32" s="24" t="s">
        <v>2</v>
      </c>
      <c r="G32" s="24" t="s">
        <v>16</v>
      </c>
      <c r="H32" s="57"/>
      <c r="I32" s="1" t="s">
        <v>251</v>
      </c>
    </row>
    <row r="33" spans="1:9" x14ac:dyDescent="0.25">
      <c r="A33" s="2" t="s">
        <v>32</v>
      </c>
      <c r="B33" s="21"/>
      <c r="C33" s="22">
        <v>28</v>
      </c>
      <c r="D33" s="23"/>
      <c r="E33" s="56">
        <v>1</v>
      </c>
      <c r="F33" s="24" t="s">
        <v>2</v>
      </c>
      <c r="G33" s="24" t="s">
        <v>17</v>
      </c>
      <c r="H33" s="57"/>
      <c r="I33" s="1" t="s">
        <v>31</v>
      </c>
    </row>
    <row r="34" spans="1:9" x14ac:dyDescent="0.25">
      <c r="A34" s="2" t="s">
        <v>33</v>
      </c>
      <c r="B34" s="21"/>
      <c r="C34" s="22"/>
      <c r="D34" s="23">
        <v>20</v>
      </c>
      <c r="E34" s="56">
        <v>0</v>
      </c>
      <c r="F34" s="24" t="s">
        <v>2</v>
      </c>
      <c r="G34" s="24" t="s">
        <v>18</v>
      </c>
      <c r="H34" s="57"/>
      <c r="I34" s="1" t="s">
        <v>31</v>
      </c>
    </row>
    <row r="35" spans="1:9" ht="36" x14ac:dyDescent="0.25">
      <c r="A35" s="2" t="s">
        <v>92</v>
      </c>
      <c r="B35" s="21"/>
      <c r="C35" s="22">
        <v>28</v>
      </c>
      <c r="D35" s="23"/>
      <c r="E35" s="24">
        <v>1</v>
      </c>
      <c r="F35" s="24" t="s">
        <v>2</v>
      </c>
      <c r="G35" s="24" t="s">
        <v>17</v>
      </c>
      <c r="H35" s="57" t="s">
        <v>268</v>
      </c>
      <c r="I35" s="58" t="s">
        <v>58</v>
      </c>
    </row>
    <row r="36" spans="1:9" ht="24" x14ac:dyDescent="0.25">
      <c r="A36" s="4" t="s">
        <v>58</v>
      </c>
      <c r="B36" s="27"/>
      <c r="C36" s="28"/>
      <c r="D36" s="29">
        <v>15</v>
      </c>
      <c r="E36" s="30">
        <v>0</v>
      </c>
      <c r="F36" s="24" t="s">
        <v>2</v>
      </c>
      <c r="G36" s="24" t="s">
        <v>18</v>
      </c>
      <c r="H36" s="38" t="s">
        <v>269</v>
      </c>
      <c r="I36" s="59" t="s">
        <v>5</v>
      </c>
    </row>
    <row r="37" spans="1:9" x14ac:dyDescent="0.25">
      <c r="A37" s="4" t="s">
        <v>76</v>
      </c>
      <c r="B37" s="27"/>
      <c r="C37" s="28"/>
      <c r="D37" s="29">
        <v>15</v>
      </c>
      <c r="E37" s="30">
        <v>0</v>
      </c>
      <c r="F37" s="24" t="s">
        <v>2</v>
      </c>
      <c r="G37" s="24" t="s">
        <v>18</v>
      </c>
      <c r="H37" s="38" t="s">
        <v>259</v>
      </c>
      <c r="I37" s="60"/>
    </row>
    <row r="38" spans="1:9" s="64" customFormat="1" ht="24" x14ac:dyDescent="0.25">
      <c r="A38" s="61" t="s">
        <v>274</v>
      </c>
      <c r="B38" s="21">
        <v>7</v>
      </c>
      <c r="C38" s="62"/>
      <c r="D38" s="23"/>
      <c r="E38" s="56">
        <v>1</v>
      </c>
      <c r="F38" s="24" t="s">
        <v>2</v>
      </c>
      <c r="G38" s="24" t="s">
        <v>17</v>
      </c>
      <c r="H38" s="57"/>
      <c r="I38" s="63" t="s">
        <v>275</v>
      </c>
    </row>
    <row r="39" spans="1:9" s="64" customFormat="1" x14ac:dyDescent="0.25">
      <c r="A39" s="61" t="s">
        <v>276</v>
      </c>
      <c r="B39" s="21"/>
      <c r="C39" s="62"/>
      <c r="D39" s="23">
        <v>7</v>
      </c>
      <c r="E39" s="56">
        <v>0</v>
      </c>
      <c r="F39" s="24" t="s">
        <v>2</v>
      </c>
      <c r="G39" s="24" t="s">
        <v>18</v>
      </c>
      <c r="H39" s="57"/>
      <c r="I39" s="63" t="s">
        <v>276</v>
      </c>
    </row>
    <row r="40" spans="1:9" x14ac:dyDescent="0.25">
      <c r="A40" s="2" t="s">
        <v>77</v>
      </c>
      <c r="B40" s="21">
        <v>14</v>
      </c>
      <c r="C40" s="22"/>
      <c r="D40" s="23"/>
      <c r="E40" s="24">
        <v>1</v>
      </c>
      <c r="F40" s="24" t="s">
        <v>2</v>
      </c>
      <c r="G40" s="24" t="s">
        <v>16</v>
      </c>
      <c r="H40" s="65"/>
      <c r="I40" s="60"/>
    </row>
    <row r="41" spans="1:9" ht="24" x14ac:dyDescent="0.25">
      <c r="A41" s="2" t="s">
        <v>78</v>
      </c>
      <c r="B41" s="21">
        <v>10</v>
      </c>
      <c r="C41" s="22"/>
      <c r="D41" s="23"/>
      <c r="E41" s="56">
        <v>5</v>
      </c>
      <c r="F41" s="24" t="s">
        <v>2</v>
      </c>
      <c r="G41" s="24" t="s">
        <v>17</v>
      </c>
      <c r="H41" s="57" t="s">
        <v>201</v>
      </c>
      <c r="I41" s="1" t="s">
        <v>204</v>
      </c>
    </row>
    <row r="42" spans="1:9" ht="24" x14ac:dyDescent="0.25">
      <c r="A42" s="2" t="s">
        <v>79</v>
      </c>
      <c r="B42" s="66"/>
      <c r="C42" s="22">
        <v>10</v>
      </c>
      <c r="D42" s="23"/>
      <c r="E42" s="56">
        <v>5</v>
      </c>
      <c r="F42" s="24" t="s">
        <v>2</v>
      </c>
      <c r="G42" s="24" t="s">
        <v>17</v>
      </c>
      <c r="H42" s="57" t="s">
        <v>203</v>
      </c>
      <c r="I42" s="1" t="s">
        <v>202</v>
      </c>
    </row>
    <row r="43" spans="1:9" x14ac:dyDescent="0.25">
      <c r="A43" s="32" t="s">
        <v>288</v>
      </c>
      <c r="B43" s="33"/>
      <c r="C43" s="34">
        <v>26</v>
      </c>
      <c r="D43" s="35"/>
      <c r="E43" s="36">
        <v>0</v>
      </c>
      <c r="F43" s="36" t="s">
        <v>2</v>
      </c>
      <c r="G43" s="37" t="s">
        <v>18</v>
      </c>
      <c r="H43" s="67" t="s">
        <v>286</v>
      </c>
      <c r="I43" s="39"/>
    </row>
    <row r="44" spans="1:9" x14ac:dyDescent="0.25">
      <c r="A44" s="32" t="s">
        <v>287</v>
      </c>
      <c r="B44" s="68"/>
      <c r="C44" s="69">
        <v>4</v>
      </c>
      <c r="D44" s="70"/>
      <c r="E44" s="36">
        <v>0</v>
      </c>
      <c r="F44" s="36" t="s">
        <v>2</v>
      </c>
      <c r="G44" s="37" t="s">
        <v>18</v>
      </c>
      <c r="H44" s="67"/>
      <c r="I44" s="39"/>
    </row>
    <row r="45" spans="1:9" ht="24.75" thickBot="1" x14ac:dyDescent="0.3">
      <c r="A45" s="3" t="s">
        <v>100</v>
      </c>
      <c r="B45" s="40"/>
      <c r="C45" s="41">
        <v>30</v>
      </c>
      <c r="D45" s="42"/>
      <c r="E45" s="43">
        <v>2</v>
      </c>
      <c r="F45" s="43" t="s">
        <v>2</v>
      </c>
      <c r="G45" s="43" t="s">
        <v>17</v>
      </c>
      <c r="H45" s="71"/>
      <c r="I45" s="72"/>
    </row>
    <row r="46" spans="1:9" x14ac:dyDescent="0.25">
      <c r="A46" s="5" t="s">
        <v>34</v>
      </c>
      <c r="B46" s="48">
        <v>26</v>
      </c>
      <c r="C46" s="48"/>
      <c r="D46" s="48"/>
      <c r="E46" s="73">
        <v>2</v>
      </c>
      <c r="F46" s="51" t="s">
        <v>3</v>
      </c>
      <c r="G46" s="51" t="s">
        <v>16</v>
      </c>
      <c r="H46" s="57" t="s">
        <v>72</v>
      </c>
      <c r="I46" s="53" t="s">
        <v>35</v>
      </c>
    </row>
    <row r="47" spans="1:9" ht="24" x14ac:dyDescent="0.25">
      <c r="A47" s="5" t="s">
        <v>39</v>
      </c>
      <c r="B47" s="22">
        <v>26</v>
      </c>
      <c r="C47" s="22"/>
      <c r="D47" s="22"/>
      <c r="E47" s="73">
        <v>1</v>
      </c>
      <c r="F47" s="24" t="s">
        <v>3</v>
      </c>
      <c r="G47" s="51" t="s">
        <v>16</v>
      </c>
      <c r="H47" s="52" t="s">
        <v>73</v>
      </c>
      <c r="I47" s="53" t="s">
        <v>34</v>
      </c>
    </row>
    <row r="48" spans="1:9" ht="24" x14ac:dyDescent="0.25">
      <c r="A48" s="5" t="s">
        <v>35</v>
      </c>
      <c r="B48" s="22"/>
      <c r="C48" s="22">
        <v>14</v>
      </c>
      <c r="D48" s="22"/>
      <c r="E48" s="73">
        <v>1</v>
      </c>
      <c r="F48" s="24" t="s">
        <v>3</v>
      </c>
      <c r="G48" s="51" t="s">
        <v>17</v>
      </c>
      <c r="H48" s="57" t="s">
        <v>74</v>
      </c>
      <c r="I48" s="53" t="s">
        <v>34</v>
      </c>
    </row>
    <row r="49" spans="1:9" x14ac:dyDescent="0.25">
      <c r="A49" s="5" t="s">
        <v>40</v>
      </c>
      <c r="B49" s="22"/>
      <c r="C49" s="22"/>
      <c r="D49" s="22">
        <v>30</v>
      </c>
      <c r="E49" s="73">
        <v>0</v>
      </c>
      <c r="F49" s="24" t="s">
        <v>3</v>
      </c>
      <c r="G49" s="24" t="s">
        <v>18</v>
      </c>
      <c r="H49" s="52" t="s">
        <v>75</v>
      </c>
      <c r="I49" s="53" t="s">
        <v>34</v>
      </c>
    </row>
    <row r="50" spans="1:9" ht="24" x14ac:dyDescent="0.25">
      <c r="A50" s="2" t="s">
        <v>99</v>
      </c>
      <c r="B50" s="22">
        <v>26</v>
      </c>
      <c r="C50" s="22"/>
      <c r="D50" s="22"/>
      <c r="E50" s="74">
        <v>2</v>
      </c>
      <c r="F50" s="24" t="s">
        <v>3</v>
      </c>
      <c r="G50" s="24" t="s">
        <v>16</v>
      </c>
      <c r="H50" s="57" t="s">
        <v>72</v>
      </c>
      <c r="I50" s="1" t="s">
        <v>36</v>
      </c>
    </row>
    <row r="51" spans="1:9" ht="24" x14ac:dyDescent="0.25">
      <c r="A51" s="5" t="s">
        <v>41</v>
      </c>
      <c r="B51" s="22">
        <v>26</v>
      </c>
      <c r="C51" s="22"/>
      <c r="D51" s="22"/>
      <c r="E51" s="74">
        <v>2</v>
      </c>
      <c r="F51" s="24" t="s">
        <v>3</v>
      </c>
      <c r="G51" s="24" t="s">
        <v>16</v>
      </c>
      <c r="H51" s="52" t="s">
        <v>73</v>
      </c>
      <c r="I51" s="1" t="s">
        <v>253</v>
      </c>
    </row>
    <row r="52" spans="1:9" ht="24" x14ac:dyDescent="0.25">
      <c r="A52" s="5" t="s">
        <v>36</v>
      </c>
      <c r="B52" s="22"/>
      <c r="C52" s="22">
        <v>14</v>
      </c>
      <c r="D52" s="22"/>
      <c r="E52" s="74">
        <v>1</v>
      </c>
      <c r="F52" s="24" t="s">
        <v>3</v>
      </c>
      <c r="G52" s="24" t="s">
        <v>17</v>
      </c>
      <c r="H52" s="57" t="s">
        <v>74</v>
      </c>
      <c r="I52" s="1" t="s">
        <v>253</v>
      </c>
    </row>
    <row r="53" spans="1:9" x14ac:dyDescent="0.25">
      <c r="A53" s="5" t="s">
        <v>42</v>
      </c>
      <c r="B53" s="22"/>
      <c r="C53" s="22"/>
      <c r="D53" s="22">
        <v>30</v>
      </c>
      <c r="E53" s="74">
        <v>0</v>
      </c>
      <c r="F53" s="24" t="s">
        <v>3</v>
      </c>
      <c r="G53" s="24" t="s">
        <v>18</v>
      </c>
      <c r="H53" s="52" t="s">
        <v>75</v>
      </c>
      <c r="I53" s="1" t="s">
        <v>253</v>
      </c>
    </row>
    <row r="54" spans="1:9" x14ac:dyDescent="0.25">
      <c r="A54" s="2" t="s">
        <v>37</v>
      </c>
      <c r="B54" s="22">
        <v>26</v>
      </c>
      <c r="C54" s="22"/>
      <c r="D54" s="22"/>
      <c r="E54" s="74">
        <v>2</v>
      </c>
      <c r="F54" s="24" t="s">
        <v>3</v>
      </c>
      <c r="G54" s="24" t="s">
        <v>16</v>
      </c>
      <c r="H54" s="57" t="s">
        <v>72</v>
      </c>
      <c r="I54" s="1" t="s">
        <v>38</v>
      </c>
    </row>
    <row r="55" spans="1:9" ht="24" x14ac:dyDescent="0.25">
      <c r="A55" s="2" t="s">
        <v>43</v>
      </c>
      <c r="B55" s="22">
        <v>26</v>
      </c>
      <c r="C55" s="22"/>
      <c r="D55" s="22"/>
      <c r="E55" s="74">
        <v>1</v>
      </c>
      <c r="F55" s="24" t="s">
        <v>3</v>
      </c>
      <c r="G55" s="24" t="s">
        <v>16</v>
      </c>
      <c r="H55" s="52" t="s">
        <v>73</v>
      </c>
      <c r="I55" s="1" t="s">
        <v>37</v>
      </c>
    </row>
    <row r="56" spans="1:9" ht="24" x14ac:dyDescent="0.25">
      <c r="A56" s="5" t="s">
        <v>38</v>
      </c>
      <c r="B56" s="22"/>
      <c r="C56" s="22">
        <v>14</v>
      </c>
      <c r="D56" s="22"/>
      <c r="E56" s="74">
        <v>1</v>
      </c>
      <c r="F56" s="24" t="s">
        <v>3</v>
      </c>
      <c r="G56" s="24" t="s">
        <v>17</v>
      </c>
      <c r="H56" s="57" t="s">
        <v>74</v>
      </c>
      <c r="I56" s="1" t="s">
        <v>37</v>
      </c>
    </row>
    <row r="57" spans="1:9" x14ac:dyDescent="0.25">
      <c r="A57" s="5" t="s">
        <v>44</v>
      </c>
      <c r="B57" s="22"/>
      <c r="C57" s="22"/>
      <c r="D57" s="22">
        <v>30</v>
      </c>
      <c r="E57" s="74">
        <v>0</v>
      </c>
      <c r="F57" s="24" t="s">
        <v>3</v>
      </c>
      <c r="G57" s="24" t="s">
        <v>1</v>
      </c>
      <c r="H57" s="52" t="s">
        <v>75</v>
      </c>
      <c r="I57" s="1" t="s">
        <v>37</v>
      </c>
    </row>
    <row r="58" spans="1:9" x14ac:dyDescent="0.25">
      <c r="A58" s="2" t="s">
        <v>59</v>
      </c>
      <c r="B58" s="22">
        <v>28</v>
      </c>
      <c r="C58" s="22"/>
      <c r="D58" s="22"/>
      <c r="E58" s="22">
        <v>2</v>
      </c>
      <c r="F58" s="24" t="s">
        <v>3</v>
      </c>
      <c r="G58" s="24" t="s">
        <v>16</v>
      </c>
      <c r="H58" s="75" t="s">
        <v>20</v>
      </c>
      <c r="I58" s="76"/>
    </row>
    <row r="59" spans="1:9" ht="36" x14ac:dyDescent="0.25">
      <c r="A59" s="2" t="s">
        <v>95</v>
      </c>
      <c r="B59" s="22">
        <v>26</v>
      </c>
      <c r="C59" s="22"/>
      <c r="D59" s="22"/>
      <c r="E59" s="74">
        <v>2</v>
      </c>
      <c r="F59" s="24" t="s">
        <v>3</v>
      </c>
      <c r="G59" s="24" t="s">
        <v>16</v>
      </c>
      <c r="H59" s="57" t="s">
        <v>261</v>
      </c>
      <c r="I59" s="76" t="s">
        <v>96</v>
      </c>
    </row>
    <row r="60" spans="1:9" x14ac:dyDescent="0.25">
      <c r="A60" s="2" t="s">
        <v>96</v>
      </c>
      <c r="B60" s="22"/>
      <c r="C60" s="22"/>
      <c r="D60" s="22">
        <v>20</v>
      </c>
      <c r="E60" s="74">
        <v>0</v>
      </c>
      <c r="F60" s="24" t="s">
        <v>3</v>
      </c>
      <c r="G60" s="24" t="s">
        <v>18</v>
      </c>
      <c r="H60" s="26" t="s">
        <v>57</v>
      </c>
      <c r="I60" s="76" t="s">
        <v>80</v>
      </c>
    </row>
    <row r="61" spans="1:9" ht="24" x14ac:dyDescent="0.25">
      <c r="A61" s="2" t="s">
        <v>81</v>
      </c>
      <c r="B61" s="21">
        <v>14</v>
      </c>
      <c r="C61" s="22"/>
      <c r="D61" s="23"/>
      <c r="E61" s="56">
        <v>1</v>
      </c>
      <c r="F61" s="24" t="s">
        <v>3</v>
      </c>
      <c r="G61" s="24" t="s">
        <v>16</v>
      </c>
      <c r="H61" s="57" t="s">
        <v>262</v>
      </c>
      <c r="I61" s="1" t="s">
        <v>254</v>
      </c>
    </row>
    <row r="62" spans="1:9" ht="24" x14ac:dyDescent="0.25">
      <c r="A62" s="2" t="s">
        <v>82</v>
      </c>
      <c r="B62" s="21"/>
      <c r="C62" s="22">
        <v>28</v>
      </c>
      <c r="D62" s="23"/>
      <c r="E62" s="56">
        <v>1</v>
      </c>
      <c r="F62" s="24" t="s">
        <v>3</v>
      </c>
      <c r="G62" s="24" t="s">
        <v>17</v>
      </c>
      <c r="H62" s="57" t="s">
        <v>263</v>
      </c>
      <c r="I62" s="1" t="s">
        <v>255</v>
      </c>
    </row>
    <row r="63" spans="1:9" s="64" customFormat="1" x14ac:dyDescent="0.25">
      <c r="A63" s="2" t="s">
        <v>277</v>
      </c>
      <c r="B63" s="21">
        <v>7</v>
      </c>
      <c r="C63" s="62"/>
      <c r="D63" s="23"/>
      <c r="E63" s="56">
        <v>1</v>
      </c>
      <c r="F63" s="24" t="s">
        <v>3</v>
      </c>
      <c r="G63" s="24" t="s">
        <v>17</v>
      </c>
      <c r="H63" s="57" t="s">
        <v>274</v>
      </c>
      <c r="I63" s="1" t="s">
        <v>282</v>
      </c>
    </row>
    <row r="64" spans="1:9" s="64" customFormat="1" ht="24" x14ac:dyDescent="0.25">
      <c r="A64" s="2" t="s">
        <v>278</v>
      </c>
      <c r="B64" s="21"/>
      <c r="C64" s="62"/>
      <c r="D64" s="23">
        <v>7</v>
      </c>
      <c r="E64" s="56">
        <v>0</v>
      </c>
      <c r="F64" s="24" t="s">
        <v>3</v>
      </c>
      <c r="G64" s="24" t="s">
        <v>18</v>
      </c>
      <c r="H64" s="57" t="s">
        <v>276</v>
      </c>
      <c r="I64" s="1" t="s">
        <v>277</v>
      </c>
    </row>
    <row r="65" spans="1:9" x14ac:dyDescent="0.25">
      <c r="A65" s="2" t="s">
        <v>45</v>
      </c>
      <c r="B65" s="21">
        <v>14</v>
      </c>
      <c r="C65" s="22"/>
      <c r="D65" s="23"/>
      <c r="E65" s="56">
        <v>1</v>
      </c>
      <c r="F65" s="24" t="s">
        <v>3</v>
      </c>
      <c r="G65" s="24" t="s">
        <v>17</v>
      </c>
      <c r="H65" s="57"/>
      <c r="I65" s="1" t="s">
        <v>46</v>
      </c>
    </row>
    <row r="66" spans="1:9" x14ac:dyDescent="0.25">
      <c r="A66" s="2" t="s">
        <v>46</v>
      </c>
      <c r="B66" s="21"/>
      <c r="C66" s="22">
        <v>20</v>
      </c>
      <c r="D66" s="23"/>
      <c r="E66" s="56">
        <v>1</v>
      </c>
      <c r="F66" s="24" t="s">
        <v>3</v>
      </c>
      <c r="G66" s="24" t="s">
        <v>17</v>
      </c>
      <c r="H66" s="57"/>
      <c r="I66" s="1" t="s">
        <v>45</v>
      </c>
    </row>
    <row r="67" spans="1:9" x14ac:dyDescent="0.25">
      <c r="A67" s="2" t="s">
        <v>23</v>
      </c>
      <c r="B67" s="21">
        <v>14</v>
      </c>
      <c r="C67" s="22"/>
      <c r="D67" s="23"/>
      <c r="E67" s="56">
        <v>1</v>
      </c>
      <c r="F67" s="24" t="s">
        <v>3</v>
      </c>
      <c r="G67" s="24" t="s">
        <v>17</v>
      </c>
      <c r="H67" s="57"/>
      <c r="I67" s="1"/>
    </row>
    <row r="68" spans="1:9" x14ac:dyDescent="0.25">
      <c r="A68" s="2" t="s">
        <v>83</v>
      </c>
      <c r="B68" s="21"/>
      <c r="C68" s="22">
        <v>20</v>
      </c>
      <c r="D68" s="23"/>
      <c r="E68" s="56">
        <v>3</v>
      </c>
      <c r="F68" s="24" t="s">
        <v>3</v>
      </c>
      <c r="G68" s="24" t="s">
        <v>17</v>
      </c>
      <c r="H68" s="57" t="s">
        <v>224</v>
      </c>
      <c r="I68" s="1"/>
    </row>
    <row r="69" spans="1:9" x14ac:dyDescent="0.25">
      <c r="A69" s="32" t="s">
        <v>289</v>
      </c>
      <c r="B69" s="33"/>
      <c r="C69" s="34">
        <v>26</v>
      </c>
      <c r="D69" s="35"/>
      <c r="E69" s="36">
        <v>0</v>
      </c>
      <c r="F69" s="24" t="s">
        <v>3</v>
      </c>
      <c r="G69" s="37" t="s">
        <v>18</v>
      </c>
      <c r="H69" s="67" t="s">
        <v>288</v>
      </c>
      <c r="I69" s="39"/>
    </row>
    <row r="70" spans="1:9" x14ac:dyDescent="0.25">
      <c r="A70" s="32" t="s">
        <v>287</v>
      </c>
      <c r="B70" s="68"/>
      <c r="C70" s="69">
        <v>4</v>
      </c>
      <c r="D70" s="70"/>
      <c r="E70" s="36">
        <v>0</v>
      </c>
      <c r="F70" s="24" t="s">
        <v>3</v>
      </c>
      <c r="G70" s="37" t="s">
        <v>18</v>
      </c>
      <c r="H70" s="67"/>
      <c r="I70" s="39"/>
    </row>
    <row r="71" spans="1:9" ht="24.75" thickBot="1" x14ac:dyDescent="0.3">
      <c r="A71" s="3" t="s">
        <v>84</v>
      </c>
      <c r="B71" s="40"/>
      <c r="C71" s="41">
        <v>14</v>
      </c>
      <c r="D71" s="42"/>
      <c r="E71" s="77">
        <v>2</v>
      </c>
      <c r="F71" s="43" t="s">
        <v>3</v>
      </c>
      <c r="G71" s="43" t="s">
        <v>17</v>
      </c>
      <c r="H71" s="78"/>
      <c r="I71" s="79"/>
    </row>
    <row r="72" spans="1:9" ht="24" x14ac:dyDescent="0.25">
      <c r="A72" s="46" t="s">
        <v>47</v>
      </c>
      <c r="B72" s="48">
        <v>26</v>
      </c>
      <c r="C72" s="22"/>
      <c r="D72" s="23"/>
      <c r="E72" s="88">
        <v>2</v>
      </c>
      <c r="F72" s="19" t="s">
        <v>4</v>
      </c>
      <c r="G72" s="51" t="s">
        <v>16</v>
      </c>
      <c r="H72" s="80" t="s">
        <v>253</v>
      </c>
      <c r="I72" s="81" t="s">
        <v>270</v>
      </c>
    </row>
    <row r="73" spans="1:9" ht="24" x14ac:dyDescent="0.25">
      <c r="A73" s="2" t="s">
        <v>51</v>
      </c>
      <c r="B73" s="22">
        <v>50</v>
      </c>
      <c r="C73" s="22"/>
      <c r="D73" s="23"/>
      <c r="E73" s="50">
        <v>2</v>
      </c>
      <c r="F73" s="24" t="s">
        <v>4</v>
      </c>
      <c r="G73" s="51" t="s">
        <v>16</v>
      </c>
      <c r="H73" s="57" t="s">
        <v>41</v>
      </c>
      <c r="I73" s="53" t="s">
        <v>47</v>
      </c>
    </row>
    <row r="74" spans="1:9" x14ac:dyDescent="0.25">
      <c r="A74" s="2" t="s">
        <v>48</v>
      </c>
      <c r="B74" s="22"/>
      <c r="C74" s="22">
        <v>28</v>
      </c>
      <c r="D74" s="23"/>
      <c r="E74" s="50">
        <v>1</v>
      </c>
      <c r="F74" s="24" t="s">
        <v>4</v>
      </c>
      <c r="G74" s="51" t="s">
        <v>17</v>
      </c>
      <c r="H74" s="57" t="s">
        <v>36</v>
      </c>
      <c r="I74" s="53" t="s">
        <v>47</v>
      </c>
    </row>
    <row r="75" spans="1:9" ht="24" x14ac:dyDescent="0.25">
      <c r="A75" s="2" t="s">
        <v>52</v>
      </c>
      <c r="B75" s="22"/>
      <c r="C75" s="22">
        <v>14</v>
      </c>
      <c r="D75" s="23"/>
      <c r="E75" s="50">
        <v>1</v>
      </c>
      <c r="F75" s="24" t="s">
        <v>4</v>
      </c>
      <c r="G75" s="51" t="s">
        <v>17</v>
      </c>
      <c r="H75" s="57" t="s">
        <v>36</v>
      </c>
      <c r="I75" s="53" t="s">
        <v>48</v>
      </c>
    </row>
    <row r="76" spans="1:9" x14ac:dyDescent="0.25">
      <c r="A76" s="5" t="s">
        <v>53</v>
      </c>
      <c r="B76" s="22"/>
      <c r="C76" s="22"/>
      <c r="D76" s="23">
        <v>50</v>
      </c>
      <c r="E76" s="50">
        <v>3</v>
      </c>
      <c r="F76" s="24" t="s">
        <v>4</v>
      </c>
      <c r="G76" s="51" t="s">
        <v>17</v>
      </c>
      <c r="H76" s="57" t="s">
        <v>42</v>
      </c>
      <c r="I76" s="53" t="s">
        <v>47</v>
      </c>
    </row>
    <row r="77" spans="1:9" ht="24" x14ac:dyDescent="0.25">
      <c r="A77" s="2" t="s">
        <v>49</v>
      </c>
      <c r="B77" s="22">
        <v>26</v>
      </c>
      <c r="C77" s="22"/>
      <c r="D77" s="23"/>
      <c r="E77" s="56">
        <v>2</v>
      </c>
      <c r="F77" s="24" t="s">
        <v>4</v>
      </c>
      <c r="G77" s="24" t="s">
        <v>16</v>
      </c>
      <c r="H77" s="57" t="s">
        <v>264</v>
      </c>
      <c r="I77" s="1" t="s">
        <v>271</v>
      </c>
    </row>
    <row r="78" spans="1:9" ht="36" x14ac:dyDescent="0.25">
      <c r="A78" s="2" t="s">
        <v>85</v>
      </c>
      <c r="B78" s="22">
        <v>26</v>
      </c>
      <c r="C78" s="22"/>
      <c r="D78" s="23"/>
      <c r="E78" s="56">
        <v>1</v>
      </c>
      <c r="F78" s="24" t="s">
        <v>4</v>
      </c>
      <c r="G78" s="24" t="s">
        <v>17</v>
      </c>
      <c r="H78" s="57" t="s">
        <v>265</v>
      </c>
      <c r="I78" s="1" t="s">
        <v>49</v>
      </c>
    </row>
    <row r="79" spans="1:9" ht="24" x14ac:dyDescent="0.25">
      <c r="A79" s="2" t="s">
        <v>86</v>
      </c>
      <c r="B79" s="22"/>
      <c r="C79" s="82">
        <v>14</v>
      </c>
      <c r="D79" s="23"/>
      <c r="E79" s="56">
        <v>0</v>
      </c>
      <c r="F79" s="24" t="s">
        <v>4</v>
      </c>
      <c r="G79" s="24" t="s">
        <v>18</v>
      </c>
      <c r="H79" s="57" t="s">
        <v>266</v>
      </c>
      <c r="I79" s="1" t="s">
        <v>49</v>
      </c>
    </row>
    <row r="80" spans="1:9" ht="36" x14ac:dyDescent="0.25">
      <c r="A80" s="2" t="s">
        <v>87</v>
      </c>
      <c r="B80" s="22"/>
      <c r="C80" s="22">
        <v>28</v>
      </c>
      <c r="D80" s="23"/>
      <c r="E80" s="56">
        <v>1</v>
      </c>
      <c r="F80" s="24" t="s">
        <v>4</v>
      </c>
      <c r="G80" s="24" t="s">
        <v>17</v>
      </c>
      <c r="H80" s="57" t="s">
        <v>272</v>
      </c>
      <c r="I80" s="1"/>
    </row>
    <row r="81" spans="1:9" ht="36" x14ac:dyDescent="0.25">
      <c r="A81" s="2" t="s">
        <v>88</v>
      </c>
      <c r="B81" s="22">
        <v>26</v>
      </c>
      <c r="C81" s="22"/>
      <c r="D81" s="23"/>
      <c r="E81" s="56">
        <v>2</v>
      </c>
      <c r="F81" s="24" t="s">
        <v>4</v>
      </c>
      <c r="G81" s="24" t="s">
        <v>16</v>
      </c>
      <c r="H81" s="57" t="s">
        <v>267</v>
      </c>
      <c r="I81" s="1" t="s">
        <v>50</v>
      </c>
    </row>
    <row r="82" spans="1:9" x14ac:dyDescent="0.25">
      <c r="A82" s="2" t="s">
        <v>50</v>
      </c>
      <c r="B82" s="21"/>
      <c r="C82" s="22"/>
      <c r="D82" s="23">
        <v>20</v>
      </c>
      <c r="E82" s="56">
        <v>2</v>
      </c>
      <c r="F82" s="24" t="s">
        <v>4</v>
      </c>
      <c r="G82" s="24" t="s">
        <v>17</v>
      </c>
      <c r="H82" s="57" t="s">
        <v>42</v>
      </c>
      <c r="I82" s="1" t="s">
        <v>244</v>
      </c>
    </row>
    <row r="83" spans="1:9" s="83" customFormat="1" x14ac:dyDescent="0.25">
      <c r="A83" s="2" t="s">
        <v>279</v>
      </c>
      <c r="B83" s="21">
        <v>7</v>
      </c>
      <c r="C83" s="62"/>
      <c r="D83" s="23"/>
      <c r="E83" s="56">
        <v>1</v>
      </c>
      <c r="F83" s="24" t="s">
        <v>2</v>
      </c>
      <c r="G83" s="24" t="s">
        <v>17</v>
      </c>
      <c r="H83" s="57" t="s">
        <v>277</v>
      </c>
      <c r="I83" s="1" t="s">
        <v>280</v>
      </c>
    </row>
    <row r="84" spans="1:9" s="83" customFormat="1" ht="24" x14ac:dyDescent="0.25">
      <c r="A84" s="2" t="s">
        <v>281</v>
      </c>
      <c r="B84" s="21"/>
      <c r="C84" s="62"/>
      <c r="D84" s="23">
        <v>7</v>
      </c>
      <c r="E84" s="56">
        <v>0</v>
      </c>
      <c r="F84" s="24" t="s">
        <v>2</v>
      </c>
      <c r="G84" s="24" t="s">
        <v>18</v>
      </c>
      <c r="H84" s="57" t="s">
        <v>278</v>
      </c>
      <c r="I84" s="1" t="s">
        <v>279</v>
      </c>
    </row>
    <row r="85" spans="1:9" ht="24" x14ac:dyDescent="0.25">
      <c r="A85" s="2" t="s">
        <v>97</v>
      </c>
      <c r="B85" s="21"/>
      <c r="C85" s="22"/>
      <c r="D85" s="23">
        <v>150</v>
      </c>
      <c r="E85" s="56">
        <v>5</v>
      </c>
      <c r="F85" s="24" t="s">
        <v>4</v>
      </c>
      <c r="G85" s="24" t="s">
        <v>17</v>
      </c>
      <c r="H85" s="57" t="s">
        <v>59</v>
      </c>
      <c r="I85" s="1" t="s">
        <v>256</v>
      </c>
    </row>
    <row r="86" spans="1:9" x14ac:dyDescent="0.25">
      <c r="A86" s="2" t="s">
        <v>89</v>
      </c>
      <c r="B86" s="21"/>
      <c r="C86" s="22">
        <v>20</v>
      </c>
      <c r="D86" s="23"/>
      <c r="E86" s="56">
        <v>5</v>
      </c>
      <c r="F86" s="24" t="s">
        <v>4</v>
      </c>
      <c r="G86" s="24" t="s">
        <v>17</v>
      </c>
      <c r="H86" s="57" t="s">
        <v>83</v>
      </c>
      <c r="I86" s="1"/>
    </row>
    <row r="87" spans="1:9" ht="24.75" thickBot="1" x14ac:dyDescent="0.3">
      <c r="A87" s="3" t="s">
        <v>60</v>
      </c>
      <c r="B87" s="40"/>
      <c r="C87" s="41">
        <v>14</v>
      </c>
      <c r="D87" s="42"/>
      <c r="E87" s="77">
        <v>2</v>
      </c>
      <c r="F87" s="43" t="s">
        <v>4</v>
      </c>
      <c r="G87" s="43" t="s">
        <v>17</v>
      </c>
      <c r="H87" s="78"/>
      <c r="I87" s="79"/>
    </row>
    <row r="88" spans="1:9" ht="26.25" customHeight="1" x14ac:dyDescent="0.25">
      <c r="A88" s="85"/>
      <c r="B88" s="86"/>
      <c r="C88" s="86"/>
      <c r="D88" s="86"/>
      <c r="E88" s="87"/>
      <c r="F88" s="86"/>
      <c r="G88" s="86"/>
      <c r="H88" s="84"/>
      <c r="I88" s="84"/>
    </row>
  </sheetData>
  <mergeCells count="2"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7"/>
  <sheetViews>
    <sheetView tabSelected="1" zoomScale="85" zoomScaleNormal="85" workbookViewId="0">
      <selection activeCell="A2" sqref="A2:I2"/>
    </sheetView>
  </sheetViews>
  <sheetFormatPr defaultRowHeight="15" x14ac:dyDescent="0.25"/>
  <cols>
    <col min="1" max="1" width="45.7109375" style="8" customWidth="1"/>
    <col min="2" max="2" width="16.28515625" style="8" customWidth="1"/>
    <col min="3" max="3" width="15.140625" style="8" customWidth="1"/>
    <col min="4" max="4" width="12.7109375" style="8" customWidth="1"/>
    <col min="5" max="6" width="9.140625" style="8"/>
    <col min="7" max="7" width="19.140625" style="8" customWidth="1"/>
    <col min="8" max="9" width="41.28515625" style="8" customWidth="1"/>
    <col min="10" max="10" width="7.7109375" style="8" customWidth="1"/>
    <col min="11" max="16384" width="9.140625" style="8"/>
  </cols>
  <sheetData>
    <row r="1" spans="1:9" ht="24.6" customHeight="1" x14ac:dyDescent="0.25">
      <c r="A1" s="212" t="s">
        <v>19</v>
      </c>
      <c r="B1" s="213"/>
      <c r="C1" s="213"/>
      <c r="D1" s="213"/>
      <c r="E1" s="213"/>
      <c r="F1" s="213"/>
      <c r="G1" s="213"/>
      <c r="H1" s="213"/>
      <c r="I1" s="214"/>
    </row>
    <row r="2" spans="1:9" ht="40.15" customHeight="1" thickBot="1" x14ac:dyDescent="0.3">
      <c r="A2" s="209" t="s">
        <v>292</v>
      </c>
      <c r="B2" s="210"/>
      <c r="C2" s="210"/>
      <c r="D2" s="210"/>
      <c r="E2" s="210"/>
      <c r="F2" s="210"/>
      <c r="G2" s="210"/>
      <c r="H2" s="210"/>
      <c r="I2" s="211"/>
    </row>
    <row r="3" spans="1:9" ht="24.75" thickBot="1" x14ac:dyDescent="0.3">
      <c r="A3" s="9" t="s">
        <v>7</v>
      </c>
      <c r="B3" s="10" t="s">
        <v>8</v>
      </c>
      <c r="C3" s="9" t="s">
        <v>9</v>
      </c>
      <c r="D3" s="7" t="s">
        <v>10</v>
      </c>
      <c r="E3" s="11" t="s">
        <v>11</v>
      </c>
      <c r="F3" s="9" t="s">
        <v>12</v>
      </c>
      <c r="G3" s="12" t="s">
        <v>13</v>
      </c>
      <c r="H3" s="199" t="s">
        <v>14</v>
      </c>
      <c r="I3" s="14" t="s">
        <v>15</v>
      </c>
    </row>
    <row r="4" spans="1:9" x14ac:dyDescent="0.25">
      <c r="A4" s="15" t="s">
        <v>90</v>
      </c>
      <c r="B4" s="17">
        <v>98</v>
      </c>
      <c r="C4" s="17"/>
      <c r="D4" s="17"/>
      <c r="E4" s="19">
        <v>6</v>
      </c>
      <c r="F4" s="19" t="s">
        <v>0</v>
      </c>
      <c r="G4" s="19" t="s">
        <v>16</v>
      </c>
      <c r="H4" s="80"/>
      <c r="I4" s="1" t="s">
        <v>91</v>
      </c>
    </row>
    <row r="5" spans="1:9" x14ac:dyDescent="0.25">
      <c r="A5" s="2" t="s">
        <v>91</v>
      </c>
      <c r="B5" s="22"/>
      <c r="C5" s="22">
        <v>28</v>
      </c>
      <c r="D5" s="22"/>
      <c r="E5" s="24">
        <v>2</v>
      </c>
      <c r="F5" s="24" t="s">
        <v>0</v>
      </c>
      <c r="G5" s="24" t="s">
        <v>17</v>
      </c>
      <c r="H5" s="57"/>
      <c r="I5" s="1" t="s">
        <v>90</v>
      </c>
    </row>
    <row r="6" spans="1:9" ht="36" x14ac:dyDescent="0.25">
      <c r="A6" s="2" t="s">
        <v>62</v>
      </c>
      <c r="B6" s="22">
        <v>42</v>
      </c>
      <c r="C6" s="22"/>
      <c r="D6" s="22"/>
      <c r="E6" s="24">
        <v>3</v>
      </c>
      <c r="F6" s="24" t="s">
        <v>0</v>
      </c>
      <c r="G6" s="24" t="s">
        <v>16</v>
      </c>
      <c r="H6" s="57"/>
      <c r="I6" s="1"/>
    </row>
    <row r="7" spans="1:9" ht="24" x14ac:dyDescent="0.25">
      <c r="A7" s="2" t="s">
        <v>68</v>
      </c>
      <c r="B7" s="22">
        <v>28</v>
      </c>
      <c r="C7" s="22"/>
      <c r="D7" s="22"/>
      <c r="E7" s="24">
        <v>2</v>
      </c>
      <c r="F7" s="24" t="s">
        <v>0</v>
      </c>
      <c r="G7" s="24" t="s">
        <v>16</v>
      </c>
      <c r="H7" s="57"/>
      <c r="I7" s="1" t="s">
        <v>173</v>
      </c>
    </row>
    <row r="8" spans="1:9" x14ac:dyDescent="0.25">
      <c r="A8" s="2" t="s">
        <v>67</v>
      </c>
      <c r="B8" s="22"/>
      <c r="C8" s="22">
        <v>28</v>
      </c>
      <c r="D8" s="22"/>
      <c r="E8" s="24">
        <v>2</v>
      </c>
      <c r="F8" s="24" t="s">
        <v>0</v>
      </c>
      <c r="G8" s="24" t="s">
        <v>17</v>
      </c>
      <c r="H8" s="57"/>
      <c r="I8" s="1" t="s">
        <v>68</v>
      </c>
    </row>
    <row r="9" spans="1:9" ht="24" x14ac:dyDescent="0.25">
      <c r="A9" s="2" t="s">
        <v>63</v>
      </c>
      <c r="B9" s="22">
        <v>14</v>
      </c>
      <c r="C9" s="22"/>
      <c r="D9" s="22"/>
      <c r="E9" s="24">
        <v>1</v>
      </c>
      <c r="F9" s="24" t="s">
        <v>0</v>
      </c>
      <c r="G9" s="24" t="s">
        <v>16</v>
      </c>
      <c r="H9" s="57"/>
      <c r="I9" s="1" t="s">
        <v>246</v>
      </c>
    </row>
    <row r="10" spans="1:9" ht="24" x14ac:dyDescent="0.25">
      <c r="A10" s="2" t="s">
        <v>64</v>
      </c>
      <c r="B10" s="22"/>
      <c r="C10" s="22">
        <v>14</v>
      </c>
      <c r="D10" s="22"/>
      <c r="E10" s="24">
        <v>1</v>
      </c>
      <c r="F10" s="24" t="s">
        <v>0</v>
      </c>
      <c r="G10" s="24" t="s">
        <v>17</v>
      </c>
      <c r="H10" s="57"/>
      <c r="I10" s="1" t="s">
        <v>247</v>
      </c>
    </row>
    <row r="11" spans="1:9" ht="24" x14ac:dyDescent="0.25">
      <c r="A11" s="2" t="s">
        <v>66</v>
      </c>
      <c r="B11" s="22">
        <v>56</v>
      </c>
      <c r="C11" s="22"/>
      <c r="D11" s="22"/>
      <c r="E11" s="24">
        <v>3</v>
      </c>
      <c r="F11" s="24" t="s">
        <v>0</v>
      </c>
      <c r="G11" s="24" t="s">
        <v>16</v>
      </c>
      <c r="H11" s="57"/>
      <c r="I11" s="1" t="s">
        <v>174</v>
      </c>
    </row>
    <row r="12" spans="1:9" ht="24" x14ac:dyDescent="0.25">
      <c r="A12" s="2" t="s">
        <v>65</v>
      </c>
      <c r="B12" s="22"/>
      <c r="C12" s="22">
        <v>14</v>
      </c>
      <c r="D12" s="22"/>
      <c r="E12" s="24">
        <v>1</v>
      </c>
      <c r="F12" s="24" t="s">
        <v>0</v>
      </c>
      <c r="G12" s="24" t="s">
        <v>17</v>
      </c>
      <c r="H12" s="57"/>
      <c r="I12" s="1" t="s">
        <v>21</v>
      </c>
    </row>
    <row r="13" spans="1:9" x14ac:dyDescent="0.25">
      <c r="A13" s="2" t="s">
        <v>69</v>
      </c>
      <c r="B13" s="22">
        <v>14</v>
      </c>
      <c r="C13" s="22"/>
      <c r="D13" s="22"/>
      <c r="E13" s="24">
        <v>1</v>
      </c>
      <c r="F13" s="24" t="s">
        <v>0</v>
      </c>
      <c r="G13" s="24" t="s">
        <v>16</v>
      </c>
      <c r="H13" s="57"/>
      <c r="I13" s="1" t="s">
        <v>70</v>
      </c>
    </row>
    <row r="14" spans="1:9" x14ac:dyDescent="0.25">
      <c r="A14" s="2" t="s">
        <v>70</v>
      </c>
      <c r="B14" s="22"/>
      <c r="C14" s="22">
        <v>14</v>
      </c>
      <c r="D14" s="22"/>
      <c r="E14" s="24">
        <v>1</v>
      </c>
      <c r="F14" s="24" t="s">
        <v>0</v>
      </c>
      <c r="G14" s="24" t="s">
        <v>17</v>
      </c>
      <c r="H14" s="57"/>
      <c r="I14" s="1" t="s">
        <v>69</v>
      </c>
    </row>
    <row r="15" spans="1:9" x14ac:dyDescent="0.25">
      <c r="A15" s="2" t="s">
        <v>24</v>
      </c>
      <c r="B15" s="22">
        <v>28</v>
      </c>
      <c r="C15" s="22" t="s">
        <v>293</v>
      </c>
      <c r="D15" s="22"/>
      <c r="E15" s="24">
        <v>2</v>
      </c>
      <c r="F15" s="24" t="s">
        <v>0</v>
      </c>
      <c r="G15" s="24" t="s">
        <v>16</v>
      </c>
      <c r="H15" s="57"/>
      <c r="I15" s="1" t="s">
        <v>25</v>
      </c>
    </row>
    <row r="16" spans="1:9" x14ac:dyDescent="0.25">
      <c r="A16" s="2" t="s">
        <v>25</v>
      </c>
      <c r="B16" s="22"/>
      <c r="C16" s="22">
        <v>28</v>
      </c>
      <c r="D16" s="22"/>
      <c r="E16" s="24">
        <v>2</v>
      </c>
      <c r="F16" s="24" t="s">
        <v>0</v>
      </c>
      <c r="G16" s="24" t="s">
        <v>17</v>
      </c>
      <c r="H16" s="57"/>
      <c r="I16" s="1" t="s">
        <v>24</v>
      </c>
    </row>
    <row r="17" spans="1:9" x14ac:dyDescent="0.25">
      <c r="A17" s="4" t="s">
        <v>71</v>
      </c>
      <c r="B17" s="28">
        <v>28</v>
      </c>
      <c r="C17" s="28"/>
      <c r="D17" s="28"/>
      <c r="E17" s="30">
        <v>2</v>
      </c>
      <c r="F17" s="30" t="s">
        <v>0</v>
      </c>
      <c r="G17" s="30" t="s">
        <v>16</v>
      </c>
      <c r="H17" s="38"/>
      <c r="I17" s="1"/>
    </row>
    <row r="18" spans="1:9" ht="21.6" customHeight="1" x14ac:dyDescent="0.25">
      <c r="A18" s="2" t="s">
        <v>54</v>
      </c>
      <c r="B18" s="22">
        <v>28</v>
      </c>
      <c r="C18" s="22"/>
      <c r="D18" s="22"/>
      <c r="E18" s="24">
        <v>2</v>
      </c>
      <c r="F18" s="24" t="s">
        <v>0</v>
      </c>
      <c r="G18" s="24" t="s">
        <v>16</v>
      </c>
      <c r="H18" s="200"/>
      <c r="I18" s="1" t="s">
        <v>55</v>
      </c>
    </row>
    <row r="19" spans="1:9" ht="21.6" customHeight="1" x14ac:dyDescent="0.25">
      <c r="A19" s="32" t="s">
        <v>286</v>
      </c>
      <c r="B19" s="33"/>
      <c r="C19" s="34">
        <v>26</v>
      </c>
      <c r="D19" s="35"/>
      <c r="E19" s="36">
        <v>0</v>
      </c>
      <c r="F19" s="36" t="s">
        <v>0</v>
      </c>
      <c r="G19" s="37" t="s">
        <v>18</v>
      </c>
      <c r="H19" s="201"/>
      <c r="I19" s="39"/>
    </row>
    <row r="20" spans="1:9" ht="21.6" customHeight="1" x14ac:dyDescent="0.25">
      <c r="A20" s="32" t="s">
        <v>287</v>
      </c>
      <c r="B20" s="33"/>
      <c r="C20" s="34">
        <v>6</v>
      </c>
      <c r="D20" s="35"/>
      <c r="E20" s="36">
        <v>0</v>
      </c>
      <c r="F20" s="36" t="s">
        <v>0</v>
      </c>
      <c r="G20" s="37" t="s">
        <v>18</v>
      </c>
      <c r="H20" s="201"/>
      <c r="I20" s="39"/>
    </row>
    <row r="21" spans="1:9" ht="15.75" thickBot="1" x14ac:dyDescent="0.3">
      <c r="A21" s="4" t="s">
        <v>55</v>
      </c>
      <c r="B21" s="27"/>
      <c r="C21" s="28"/>
      <c r="D21" s="29">
        <v>30</v>
      </c>
      <c r="E21" s="30">
        <v>0</v>
      </c>
      <c r="F21" s="30" t="s">
        <v>0</v>
      </c>
      <c r="G21" s="30" t="s">
        <v>18</v>
      </c>
      <c r="H21" s="201"/>
      <c r="I21" s="45" t="s">
        <v>54</v>
      </c>
    </row>
    <row r="22" spans="1:9" x14ac:dyDescent="0.25">
      <c r="A22" s="15" t="s">
        <v>26</v>
      </c>
      <c r="B22" s="16">
        <v>14</v>
      </c>
      <c r="C22" s="17"/>
      <c r="D22" s="18"/>
      <c r="E22" s="88">
        <v>1</v>
      </c>
      <c r="F22" s="19" t="s">
        <v>2</v>
      </c>
      <c r="G22" s="19" t="s">
        <v>17</v>
      </c>
      <c r="H22" s="80"/>
      <c r="I22" s="53" t="s">
        <v>27</v>
      </c>
    </row>
    <row r="23" spans="1:9" x14ac:dyDescent="0.25">
      <c r="A23" s="2" t="s">
        <v>27</v>
      </c>
      <c r="B23" s="21"/>
      <c r="C23" s="22">
        <v>20</v>
      </c>
      <c r="D23" s="23"/>
      <c r="E23" s="56">
        <v>1</v>
      </c>
      <c r="F23" s="24" t="s">
        <v>2</v>
      </c>
      <c r="G23" s="24" t="s">
        <v>17</v>
      </c>
      <c r="H23" s="57"/>
      <c r="I23" s="1" t="s">
        <v>26</v>
      </c>
    </row>
    <row r="24" spans="1:9" ht="36" x14ac:dyDescent="0.25">
      <c r="A24" s="2" t="s">
        <v>72</v>
      </c>
      <c r="B24" s="22">
        <v>70</v>
      </c>
      <c r="C24" s="202"/>
      <c r="D24" s="203"/>
      <c r="E24" s="56">
        <v>4</v>
      </c>
      <c r="F24" s="24" t="s">
        <v>2</v>
      </c>
      <c r="G24" s="24" t="s">
        <v>16</v>
      </c>
      <c r="H24" s="57" t="s">
        <v>257</v>
      </c>
      <c r="I24" s="1" t="s">
        <v>273</v>
      </c>
    </row>
    <row r="25" spans="1:9" ht="24" x14ac:dyDescent="0.25">
      <c r="A25" s="2" t="s">
        <v>73</v>
      </c>
      <c r="B25" s="21">
        <v>28</v>
      </c>
      <c r="C25" s="22"/>
      <c r="D25" s="23"/>
      <c r="E25" s="56">
        <v>2</v>
      </c>
      <c r="F25" s="24" t="s">
        <v>2</v>
      </c>
      <c r="G25" s="24" t="s">
        <v>16</v>
      </c>
      <c r="H25" s="57" t="s">
        <v>258</v>
      </c>
      <c r="I25" s="1" t="s">
        <v>72</v>
      </c>
    </row>
    <row r="26" spans="1:9" ht="36" x14ac:dyDescent="0.25">
      <c r="A26" s="2" t="s">
        <v>74</v>
      </c>
      <c r="B26" s="21"/>
      <c r="C26" s="22">
        <v>42</v>
      </c>
      <c r="D26" s="23"/>
      <c r="E26" s="56">
        <v>2</v>
      </c>
      <c r="F26" s="24" t="s">
        <v>2</v>
      </c>
      <c r="G26" s="24" t="s">
        <v>17</v>
      </c>
      <c r="H26" s="57" t="s">
        <v>260</v>
      </c>
      <c r="I26" s="1" t="s">
        <v>248</v>
      </c>
    </row>
    <row r="27" spans="1:9" x14ac:dyDescent="0.25">
      <c r="A27" s="2" t="s">
        <v>75</v>
      </c>
      <c r="B27" s="21"/>
      <c r="C27" s="22"/>
      <c r="D27" s="23">
        <v>20</v>
      </c>
      <c r="E27" s="56">
        <v>0</v>
      </c>
      <c r="F27" s="24" t="s">
        <v>2</v>
      </c>
      <c r="G27" s="24" t="s">
        <v>18</v>
      </c>
      <c r="H27" s="57" t="s">
        <v>70</v>
      </c>
      <c r="I27" s="1" t="s">
        <v>72</v>
      </c>
    </row>
    <row r="28" spans="1:9" ht="24" x14ac:dyDescent="0.25">
      <c r="A28" s="2" t="s">
        <v>28</v>
      </c>
      <c r="B28" s="21">
        <v>42</v>
      </c>
      <c r="C28" s="22"/>
      <c r="D28" s="23"/>
      <c r="E28" s="56">
        <v>2</v>
      </c>
      <c r="F28" s="24" t="s">
        <v>2</v>
      </c>
      <c r="G28" s="24" t="s">
        <v>16</v>
      </c>
      <c r="H28" s="57"/>
      <c r="I28" s="1" t="s">
        <v>250</v>
      </c>
    </row>
    <row r="29" spans="1:9" ht="24" x14ac:dyDescent="0.25">
      <c r="A29" s="2" t="s">
        <v>29</v>
      </c>
      <c r="B29" s="21"/>
      <c r="C29" s="22">
        <v>28</v>
      </c>
      <c r="D29" s="23"/>
      <c r="E29" s="56">
        <v>1</v>
      </c>
      <c r="F29" s="24" t="s">
        <v>2</v>
      </c>
      <c r="G29" s="24" t="s">
        <v>17</v>
      </c>
      <c r="H29" s="57"/>
      <c r="I29" s="1" t="s">
        <v>249</v>
      </c>
    </row>
    <row r="30" spans="1:9" x14ac:dyDescent="0.25">
      <c r="A30" s="2" t="s">
        <v>57</v>
      </c>
      <c r="B30" s="21"/>
      <c r="C30" s="22"/>
      <c r="D30" s="23">
        <v>10</v>
      </c>
      <c r="E30" s="56">
        <v>0</v>
      </c>
      <c r="F30" s="24" t="s">
        <v>2</v>
      </c>
      <c r="G30" s="24" t="s">
        <v>18</v>
      </c>
      <c r="H30" s="57"/>
      <c r="I30" s="1" t="s">
        <v>28</v>
      </c>
    </row>
    <row r="31" spans="1:9" ht="24" x14ac:dyDescent="0.25">
      <c r="A31" s="2" t="s">
        <v>61</v>
      </c>
      <c r="B31" s="21"/>
      <c r="C31" s="22">
        <v>28</v>
      </c>
      <c r="D31" s="23"/>
      <c r="E31" s="56">
        <v>1</v>
      </c>
      <c r="F31" s="24" t="s">
        <v>2</v>
      </c>
      <c r="G31" s="24" t="s">
        <v>17</v>
      </c>
      <c r="H31" s="57"/>
      <c r="I31" s="1" t="s">
        <v>252</v>
      </c>
    </row>
    <row r="32" spans="1:9" ht="24" x14ac:dyDescent="0.25">
      <c r="A32" s="2" t="s">
        <v>31</v>
      </c>
      <c r="B32" s="21">
        <v>14</v>
      </c>
      <c r="C32" s="22"/>
      <c r="D32" s="23"/>
      <c r="E32" s="56">
        <v>1</v>
      </c>
      <c r="F32" s="24" t="s">
        <v>2</v>
      </c>
      <c r="G32" s="24" t="s">
        <v>16</v>
      </c>
      <c r="H32" s="57"/>
      <c r="I32" s="1" t="s">
        <v>251</v>
      </c>
    </row>
    <row r="33" spans="1:9" x14ac:dyDescent="0.25">
      <c r="A33" s="2" t="s">
        <v>32</v>
      </c>
      <c r="B33" s="21"/>
      <c r="C33" s="22">
        <v>28</v>
      </c>
      <c r="D33" s="23"/>
      <c r="E33" s="56">
        <v>1</v>
      </c>
      <c r="F33" s="24" t="s">
        <v>2</v>
      </c>
      <c r="G33" s="24" t="s">
        <v>17</v>
      </c>
      <c r="H33" s="57"/>
      <c r="I33" s="1" t="s">
        <v>31</v>
      </c>
    </row>
    <row r="34" spans="1:9" x14ac:dyDescent="0.25">
      <c r="A34" s="2" t="s">
        <v>33</v>
      </c>
      <c r="B34" s="21"/>
      <c r="C34" s="22"/>
      <c r="D34" s="23">
        <v>20</v>
      </c>
      <c r="E34" s="56">
        <v>0</v>
      </c>
      <c r="F34" s="24" t="s">
        <v>2</v>
      </c>
      <c r="G34" s="24" t="s">
        <v>18</v>
      </c>
      <c r="H34" s="57"/>
      <c r="I34" s="1" t="s">
        <v>31</v>
      </c>
    </row>
    <row r="35" spans="1:9" ht="36" x14ac:dyDescent="0.25">
      <c r="A35" s="2" t="s">
        <v>92</v>
      </c>
      <c r="B35" s="21"/>
      <c r="C35" s="22">
        <v>28</v>
      </c>
      <c r="D35" s="23"/>
      <c r="E35" s="24">
        <v>1</v>
      </c>
      <c r="F35" s="24" t="s">
        <v>2</v>
      </c>
      <c r="G35" s="24" t="s">
        <v>17</v>
      </c>
      <c r="H35" s="57" t="s">
        <v>268</v>
      </c>
      <c r="I35" s="58" t="s">
        <v>245</v>
      </c>
    </row>
    <row r="36" spans="1:9" ht="36" x14ac:dyDescent="0.25">
      <c r="A36" s="2" t="s">
        <v>58</v>
      </c>
      <c r="B36" s="21"/>
      <c r="C36" s="22"/>
      <c r="D36" s="23">
        <v>30</v>
      </c>
      <c r="E36" s="24">
        <v>0</v>
      </c>
      <c r="F36" s="24" t="s">
        <v>2</v>
      </c>
      <c r="G36" s="24" t="s">
        <v>18</v>
      </c>
      <c r="H36" s="38" t="s">
        <v>285</v>
      </c>
      <c r="I36" s="58" t="s">
        <v>5</v>
      </c>
    </row>
    <row r="37" spans="1:9" s="83" customFormat="1" ht="24" x14ac:dyDescent="0.25">
      <c r="A37" s="180" t="s">
        <v>274</v>
      </c>
      <c r="B37" s="21">
        <v>7</v>
      </c>
      <c r="C37" s="62"/>
      <c r="D37" s="23"/>
      <c r="E37" s="56">
        <v>1</v>
      </c>
      <c r="F37" s="24" t="s">
        <v>2</v>
      </c>
      <c r="G37" s="24" t="s">
        <v>17</v>
      </c>
      <c r="H37" s="57"/>
      <c r="I37" s="63" t="s">
        <v>275</v>
      </c>
    </row>
    <row r="38" spans="1:9" s="83" customFormat="1" x14ac:dyDescent="0.25">
      <c r="A38" s="180" t="s">
        <v>276</v>
      </c>
      <c r="B38" s="21"/>
      <c r="C38" s="62"/>
      <c r="D38" s="23">
        <v>7</v>
      </c>
      <c r="E38" s="56">
        <v>0</v>
      </c>
      <c r="F38" s="24" t="s">
        <v>2</v>
      </c>
      <c r="G38" s="24" t="s">
        <v>18</v>
      </c>
      <c r="H38" s="57"/>
      <c r="I38" s="63" t="s">
        <v>276</v>
      </c>
    </row>
    <row r="39" spans="1:9" ht="24" customHeight="1" x14ac:dyDescent="0.25">
      <c r="A39" s="2" t="s">
        <v>22</v>
      </c>
      <c r="B39" s="21">
        <v>14</v>
      </c>
      <c r="C39" s="22"/>
      <c r="D39" s="23"/>
      <c r="E39" s="24">
        <v>1</v>
      </c>
      <c r="F39" s="24" t="s">
        <v>2</v>
      </c>
      <c r="G39" s="24" t="s">
        <v>16</v>
      </c>
      <c r="H39" s="200"/>
      <c r="I39" s="204"/>
    </row>
    <row r="40" spans="1:9" ht="24" x14ac:dyDescent="0.25">
      <c r="A40" s="2" t="s">
        <v>78</v>
      </c>
      <c r="B40" s="21">
        <v>10</v>
      </c>
      <c r="C40" s="22"/>
      <c r="D40" s="23"/>
      <c r="E40" s="56">
        <v>5</v>
      </c>
      <c r="F40" s="24" t="s">
        <v>2</v>
      </c>
      <c r="G40" s="24" t="s">
        <v>17</v>
      </c>
      <c r="H40" s="57" t="s">
        <v>201</v>
      </c>
      <c r="I40" s="205" t="s">
        <v>204</v>
      </c>
    </row>
    <row r="41" spans="1:9" ht="24" x14ac:dyDescent="0.25">
      <c r="A41" s="2" t="s">
        <v>79</v>
      </c>
      <c r="B41" s="21"/>
      <c r="C41" s="22">
        <v>10</v>
      </c>
      <c r="D41" s="23"/>
      <c r="E41" s="56">
        <v>5</v>
      </c>
      <c r="F41" s="24" t="s">
        <v>2</v>
      </c>
      <c r="G41" s="24" t="s">
        <v>17</v>
      </c>
      <c r="H41" s="57" t="s">
        <v>203</v>
      </c>
      <c r="I41" s="205" t="s">
        <v>202</v>
      </c>
    </row>
    <row r="42" spans="1:9" x14ac:dyDescent="0.25">
      <c r="A42" s="32" t="s">
        <v>288</v>
      </c>
      <c r="B42" s="33"/>
      <c r="C42" s="34">
        <v>26</v>
      </c>
      <c r="D42" s="35"/>
      <c r="E42" s="36">
        <v>0</v>
      </c>
      <c r="F42" s="36" t="s">
        <v>2</v>
      </c>
      <c r="G42" s="37" t="s">
        <v>18</v>
      </c>
      <c r="H42" s="206" t="s">
        <v>286</v>
      </c>
      <c r="I42" s="207"/>
    </row>
    <row r="43" spans="1:9" x14ac:dyDescent="0.25">
      <c r="A43" s="32" t="s">
        <v>287</v>
      </c>
      <c r="B43" s="68"/>
      <c r="C43" s="69">
        <v>4</v>
      </c>
      <c r="D43" s="70"/>
      <c r="E43" s="36">
        <v>0</v>
      </c>
      <c r="F43" s="36" t="s">
        <v>2</v>
      </c>
      <c r="G43" s="37" t="s">
        <v>18</v>
      </c>
      <c r="H43" s="67"/>
      <c r="I43" s="207"/>
    </row>
    <row r="44" spans="1:9" ht="24.75" thickBot="1" x14ac:dyDescent="0.3">
      <c r="A44" s="3" t="s">
        <v>98</v>
      </c>
      <c r="B44" s="40"/>
      <c r="C44" s="41">
        <v>30</v>
      </c>
      <c r="D44" s="42"/>
      <c r="E44" s="43">
        <v>2</v>
      </c>
      <c r="F44" s="43" t="s">
        <v>2</v>
      </c>
      <c r="G44" s="43" t="s">
        <v>17</v>
      </c>
      <c r="H44" s="71"/>
      <c r="I44" s="72"/>
    </row>
    <row r="45" spans="1:9" x14ac:dyDescent="0.25">
      <c r="A45" s="5" t="s">
        <v>34</v>
      </c>
      <c r="B45" s="48">
        <v>26</v>
      </c>
      <c r="C45" s="48"/>
      <c r="D45" s="48"/>
      <c r="E45" s="73">
        <v>2</v>
      </c>
      <c r="F45" s="51" t="s">
        <v>3</v>
      </c>
      <c r="G45" s="51" t="s">
        <v>16</v>
      </c>
      <c r="H45" s="57" t="s">
        <v>72</v>
      </c>
      <c r="I45" s="53" t="s">
        <v>35</v>
      </c>
    </row>
    <row r="46" spans="1:9" ht="24.6" customHeight="1" x14ac:dyDescent="0.25">
      <c r="A46" s="5" t="s">
        <v>39</v>
      </c>
      <c r="B46" s="22">
        <v>26</v>
      </c>
      <c r="C46" s="22"/>
      <c r="D46" s="22"/>
      <c r="E46" s="73">
        <v>1</v>
      </c>
      <c r="F46" s="24" t="s">
        <v>3</v>
      </c>
      <c r="G46" s="51" t="s">
        <v>16</v>
      </c>
      <c r="H46" s="52" t="s">
        <v>73</v>
      </c>
      <c r="I46" s="53" t="s">
        <v>34</v>
      </c>
    </row>
    <row r="47" spans="1:9" x14ac:dyDescent="0.25">
      <c r="A47" s="5" t="s">
        <v>35</v>
      </c>
      <c r="B47" s="22"/>
      <c r="C47" s="22">
        <v>14</v>
      </c>
      <c r="D47" s="22"/>
      <c r="E47" s="73">
        <v>1</v>
      </c>
      <c r="F47" s="24" t="s">
        <v>3</v>
      </c>
      <c r="G47" s="51" t="s">
        <v>17</v>
      </c>
      <c r="H47" s="57" t="s">
        <v>74</v>
      </c>
      <c r="I47" s="53" t="s">
        <v>34</v>
      </c>
    </row>
    <row r="48" spans="1:9" x14ac:dyDescent="0.25">
      <c r="A48" s="5" t="s">
        <v>40</v>
      </c>
      <c r="B48" s="22"/>
      <c r="C48" s="22"/>
      <c r="D48" s="22">
        <v>30</v>
      </c>
      <c r="E48" s="73">
        <v>0</v>
      </c>
      <c r="F48" s="24" t="s">
        <v>3</v>
      </c>
      <c r="G48" s="51" t="s">
        <v>18</v>
      </c>
      <c r="H48" s="52" t="s">
        <v>75</v>
      </c>
      <c r="I48" s="53" t="s">
        <v>34</v>
      </c>
    </row>
    <row r="49" spans="1:9" ht="24" x14ac:dyDescent="0.25">
      <c r="A49" s="2" t="s">
        <v>99</v>
      </c>
      <c r="B49" s="22">
        <v>26</v>
      </c>
      <c r="C49" s="22"/>
      <c r="D49" s="22"/>
      <c r="E49" s="74">
        <v>2</v>
      </c>
      <c r="F49" s="24" t="s">
        <v>3</v>
      </c>
      <c r="G49" s="24" t="s">
        <v>16</v>
      </c>
      <c r="H49" s="57" t="s">
        <v>72</v>
      </c>
      <c r="I49" s="1" t="s">
        <v>36</v>
      </c>
    </row>
    <row r="50" spans="1:9" ht="24" x14ac:dyDescent="0.25">
      <c r="A50" s="5" t="s">
        <v>41</v>
      </c>
      <c r="B50" s="22">
        <v>26</v>
      </c>
      <c r="C50" s="22"/>
      <c r="D50" s="22"/>
      <c r="E50" s="74">
        <v>2</v>
      </c>
      <c r="F50" s="24" t="s">
        <v>3</v>
      </c>
      <c r="G50" s="24" t="s">
        <v>16</v>
      </c>
      <c r="H50" s="52" t="s">
        <v>73</v>
      </c>
      <c r="I50" s="1" t="s">
        <v>253</v>
      </c>
    </row>
    <row r="51" spans="1:9" x14ac:dyDescent="0.25">
      <c r="A51" s="5" t="s">
        <v>36</v>
      </c>
      <c r="B51" s="22"/>
      <c r="C51" s="22">
        <v>14</v>
      </c>
      <c r="D51" s="22"/>
      <c r="E51" s="74">
        <v>1</v>
      </c>
      <c r="F51" s="24" t="s">
        <v>3</v>
      </c>
      <c r="G51" s="24" t="s">
        <v>17</v>
      </c>
      <c r="H51" s="57" t="s">
        <v>74</v>
      </c>
      <c r="I51" s="1" t="s">
        <v>253</v>
      </c>
    </row>
    <row r="52" spans="1:9" x14ac:dyDescent="0.25">
      <c r="A52" s="5" t="s">
        <v>42</v>
      </c>
      <c r="B52" s="22"/>
      <c r="C52" s="22"/>
      <c r="D52" s="22">
        <v>30</v>
      </c>
      <c r="E52" s="74">
        <v>0</v>
      </c>
      <c r="F52" s="24" t="s">
        <v>3</v>
      </c>
      <c r="G52" s="24" t="s">
        <v>18</v>
      </c>
      <c r="H52" s="52" t="s">
        <v>75</v>
      </c>
      <c r="I52" s="1" t="s">
        <v>253</v>
      </c>
    </row>
    <row r="53" spans="1:9" ht="29.45" customHeight="1" x14ac:dyDescent="0.25">
      <c r="A53" s="2" t="s">
        <v>37</v>
      </c>
      <c r="B53" s="22">
        <v>26</v>
      </c>
      <c r="C53" s="22"/>
      <c r="D53" s="22"/>
      <c r="E53" s="74">
        <v>2</v>
      </c>
      <c r="F53" s="24" t="s">
        <v>3</v>
      </c>
      <c r="G53" s="24" t="s">
        <v>16</v>
      </c>
      <c r="H53" s="57" t="s">
        <v>72</v>
      </c>
      <c r="I53" s="1" t="s">
        <v>38</v>
      </c>
    </row>
    <row r="54" spans="1:9" ht="24" customHeight="1" x14ac:dyDescent="0.25">
      <c r="A54" s="2" t="s">
        <v>43</v>
      </c>
      <c r="B54" s="22">
        <v>26</v>
      </c>
      <c r="C54" s="22"/>
      <c r="D54" s="22"/>
      <c r="E54" s="74">
        <v>1</v>
      </c>
      <c r="F54" s="24" t="s">
        <v>3</v>
      </c>
      <c r="G54" s="24" t="s">
        <v>16</v>
      </c>
      <c r="H54" s="52" t="s">
        <v>73</v>
      </c>
      <c r="I54" s="1" t="s">
        <v>37</v>
      </c>
    </row>
    <row r="55" spans="1:9" x14ac:dyDescent="0.25">
      <c r="A55" s="5" t="s">
        <v>38</v>
      </c>
      <c r="B55" s="22"/>
      <c r="C55" s="22">
        <v>14</v>
      </c>
      <c r="D55" s="22"/>
      <c r="E55" s="74">
        <v>1</v>
      </c>
      <c r="F55" s="24" t="s">
        <v>3</v>
      </c>
      <c r="G55" s="24" t="s">
        <v>17</v>
      </c>
      <c r="H55" s="57" t="s">
        <v>74</v>
      </c>
      <c r="I55" s="1" t="s">
        <v>37</v>
      </c>
    </row>
    <row r="56" spans="1:9" x14ac:dyDescent="0.25">
      <c r="A56" s="5" t="s">
        <v>44</v>
      </c>
      <c r="B56" s="22"/>
      <c r="C56" s="22"/>
      <c r="D56" s="22">
        <v>30</v>
      </c>
      <c r="E56" s="74">
        <v>0</v>
      </c>
      <c r="F56" s="24" t="s">
        <v>3</v>
      </c>
      <c r="G56" s="24" t="s">
        <v>18</v>
      </c>
      <c r="H56" s="52" t="s">
        <v>75</v>
      </c>
      <c r="I56" s="1" t="s">
        <v>37</v>
      </c>
    </row>
    <row r="57" spans="1:9" x14ac:dyDescent="0.25">
      <c r="A57" s="2" t="s">
        <v>59</v>
      </c>
      <c r="B57" s="22">
        <v>28</v>
      </c>
      <c r="C57" s="22"/>
      <c r="D57" s="22"/>
      <c r="E57" s="22">
        <v>2</v>
      </c>
      <c r="F57" s="24" t="s">
        <v>3</v>
      </c>
      <c r="G57" s="24" t="s">
        <v>16</v>
      </c>
      <c r="H57" s="75" t="s">
        <v>20</v>
      </c>
      <c r="I57" s="76"/>
    </row>
    <row r="58" spans="1:9" ht="36" x14ac:dyDescent="0.25">
      <c r="A58" s="2" t="s">
        <v>95</v>
      </c>
      <c r="B58" s="22">
        <v>26</v>
      </c>
      <c r="C58" s="22"/>
      <c r="D58" s="22"/>
      <c r="E58" s="74">
        <v>2</v>
      </c>
      <c r="F58" s="24" t="s">
        <v>3</v>
      </c>
      <c r="G58" s="24" t="s">
        <v>16</v>
      </c>
      <c r="H58" s="57" t="s">
        <v>261</v>
      </c>
      <c r="I58" s="76" t="s">
        <v>96</v>
      </c>
    </row>
    <row r="59" spans="1:9" x14ac:dyDescent="0.25">
      <c r="A59" s="2" t="s">
        <v>96</v>
      </c>
      <c r="B59" s="21"/>
      <c r="C59" s="22"/>
      <c r="D59" s="23">
        <v>20</v>
      </c>
      <c r="E59" s="56">
        <v>0</v>
      </c>
      <c r="F59" s="24" t="s">
        <v>3</v>
      </c>
      <c r="G59" s="24" t="s">
        <v>18</v>
      </c>
      <c r="H59" s="26" t="s">
        <v>57</v>
      </c>
      <c r="I59" s="76" t="s">
        <v>80</v>
      </c>
    </row>
    <row r="60" spans="1:9" ht="24" x14ac:dyDescent="0.25">
      <c r="A60" s="2" t="s">
        <v>81</v>
      </c>
      <c r="B60" s="21">
        <v>14</v>
      </c>
      <c r="C60" s="22"/>
      <c r="D60" s="23"/>
      <c r="E60" s="56">
        <v>1</v>
      </c>
      <c r="F60" s="24" t="s">
        <v>3</v>
      </c>
      <c r="G60" s="24" t="s">
        <v>16</v>
      </c>
      <c r="H60" s="57" t="s">
        <v>262</v>
      </c>
      <c r="I60" s="1" t="s">
        <v>254</v>
      </c>
    </row>
    <row r="61" spans="1:9" ht="24" x14ac:dyDescent="0.25">
      <c r="A61" s="2" t="s">
        <v>82</v>
      </c>
      <c r="B61" s="21"/>
      <c r="C61" s="22">
        <v>28</v>
      </c>
      <c r="D61" s="23"/>
      <c r="E61" s="56">
        <v>1</v>
      </c>
      <c r="F61" s="24" t="s">
        <v>3</v>
      </c>
      <c r="G61" s="24" t="s">
        <v>17</v>
      </c>
      <c r="H61" s="57" t="s">
        <v>263</v>
      </c>
      <c r="I61" s="1" t="s">
        <v>255</v>
      </c>
    </row>
    <row r="62" spans="1:9" s="64" customFormat="1" x14ac:dyDescent="0.25">
      <c r="A62" s="2" t="s">
        <v>277</v>
      </c>
      <c r="B62" s="21">
        <v>7</v>
      </c>
      <c r="C62" s="62"/>
      <c r="D62" s="23"/>
      <c r="E62" s="56">
        <v>1</v>
      </c>
      <c r="F62" s="24" t="s">
        <v>3</v>
      </c>
      <c r="G62" s="24" t="s">
        <v>17</v>
      </c>
      <c r="H62" s="57" t="s">
        <v>274</v>
      </c>
      <c r="I62" s="1" t="s">
        <v>282</v>
      </c>
    </row>
    <row r="63" spans="1:9" s="64" customFormat="1" x14ac:dyDescent="0.25">
      <c r="A63" s="2" t="s">
        <v>278</v>
      </c>
      <c r="B63" s="21"/>
      <c r="C63" s="62"/>
      <c r="D63" s="23">
        <v>7</v>
      </c>
      <c r="E63" s="56">
        <v>0</v>
      </c>
      <c r="F63" s="24" t="s">
        <v>3</v>
      </c>
      <c r="G63" s="24" t="s">
        <v>18</v>
      </c>
      <c r="H63" s="57" t="s">
        <v>276</v>
      </c>
      <c r="I63" s="1" t="s">
        <v>277</v>
      </c>
    </row>
    <row r="64" spans="1:9" x14ac:dyDescent="0.25">
      <c r="A64" s="2" t="s">
        <v>45</v>
      </c>
      <c r="B64" s="21">
        <v>14</v>
      </c>
      <c r="C64" s="22"/>
      <c r="D64" s="23"/>
      <c r="E64" s="56">
        <v>1</v>
      </c>
      <c r="F64" s="24" t="s">
        <v>3</v>
      </c>
      <c r="G64" s="24" t="s">
        <v>17</v>
      </c>
      <c r="H64" s="57"/>
      <c r="I64" s="1" t="s">
        <v>46</v>
      </c>
    </row>
    <row r="65" spans="1:9" x14ac:dyDescent="0.25">
      <c r="A65" s="2" t="s">
        <v>46</v>
      </c>
      <c r="B65" s="21"/>
      <c r="C65" s="22">
        <v>20</v>
      </c>
      <c r="D65" s="23"/>
      <c r="E65" s="56">
        <v>1</v>
      </c>
      <c r="F65" s="24" t="s">
        <v>3</v>
      </c>
      <c r="G65" s="24" t="s">
        <v>17</v>
      </c>
      <c r="H65" s="57"/>
      <c r="I65" s="1" t="s">
        <v>45</v>
      </c>
    </row>
    <row r="66" spans="1:9" x14ac:dyDescent="0.25">
      <c r="A66" s="2" t="s">
        <v>23</v>
      </c>
      <c r="B66" s="21">
        <v>14</v>
      </c>
      <c r="C66" s="22"/>
      <c r="D66" s="23"/>
      <c r="E66" s="56">
        <v>1</v>
      </c>
      <c r="F66" s="24" t="s">
        <v>3</v>
      </c>
      <c r="G66" s="24" t="s">
        <v>17</v>
      </c>
      <c r="H66" s="57"/>
      <c r="I66" s="1"/>
    </row>
    <row r="67" spans="1:9" x14ac:dyDescent="0.25">
      <c r="A67" s="2" t="s">
        <v>83</v>
      </c>
      <c r="B67" s="21"/>
      <c r="C67" s="22">
        <v>20</v>
      </c>
      <c r="D67" s="23"/>
      <c r="E67" s="56">
        <v>3</v>
      </c>
      <c r="F67" s="24" t="s">
        <v>3</v>
      </c>
      <c r="G67" s="24" t="s">
        <v>17</v>
      </c>
      <c r="H67" s="191" t="s">
        <v>224</v>
      </c>
      <c r="I67" s="1"/>
    </row>
    <row r="68" spans="1:9" x14ac:dyDescent="0.25">
      <c r="A68" s="32" t="s">
        <v>289</v>
      </c>
      <c r="B68" s="33"/>
      <c r="C68" s="34">
        <v>26</v>
      </c>
      <c r="D68" s="35"/>
      <c r="E68" s="36">
        <v>0</v>
      </c>
      <c r="F68" s="24" t="s">
        <v>3</v>
      </c>
      <c r="G68" s="37" t="s">
        <v>18</v>
      </c>
      <c r="H68" s="67" t="s">
        <v>288</v>
      </c>
      <c r="I68" s="39"/>
    </row>
    <row r="69" spans="1:9" x14ac:dyDescent="0.25">
      <c r="A69" s="32" t="s">
        <v>287</v>
      </c>
      <c r="B69" s="68"/>
      <c r="C69" s="69">
        <v>4</v>
      </c>
      <c r="D69" s="70"/>
      <c r="E69" s="36">
        <v>0</v>
      </c>
      <c r="F69" s="24" t="s">
        <v>3</v>
      </c>
      <c r="G69" s="37" t="s">
        <v>18</v>
      </c>
      <c r="H69" s="192"/>
      <c r="I69" s="39"/>
    </row>
    <row r="70" spans="1:9" ht="33.950000000000003" customHeight="1" thickBot="1" x14ac:dyDescent="0.3">
      <c r="A70" s="3" t="s">
        <v>84</v>
      </c>
      <c r="B70" s="40"/>
      <c r="C70" s="41">
        <v>14</v>
      </c>
      <c r="D70" s="42"/>
      <c r="E70" s="77">
        <v>2</v>
      </c>
      <c r="F70" s="43" t="s">
        <v>3</v>
      </c>
      <c r="G70" s="43" t="s">
        <v>17</v>
      </c>
      <c r="H70" s="71"/>
      <c r="I70" s="72"/>
    </row>
    <row r="71" spans="1:9" ht="24" x14ac:dyDescent="0.25">
      <c r="A71" s="46" t="s">
        <v>47</v>
      </c>
      <c r="B71" s="48">
        <v>26</v>
      </c>
      <c r="C71" s="22"/>
      <c r="D71" s="23"/>
      <c r="E71" s="88">
        <v>2</v>
      </c>
      <c r="F71" s="19" t="s">
        <v>4</v>
      </c>
      <c r="G71" s="51" t="s">
        <v>16</v>
      </c>
      <c r="H71" s="191" t="s">
        <v>253</v>
      </c>
      <c r="I71" s="81" t="s">
        <v>270</v>
      </c>
    </row>
    <row r="72" spans="1:9" ht="24" x14ac:dyDescent="0.25">
      <c r="A72" s="2" t="s">
        <v>51</v>
      </c>
      <c r="B72" s="22">
        <v>50</v>
      </c>
      <c r="C72" s="22"/>
      <c r="D72" s="23"/>
      <c r="E72" s="50">
        <v>2</v>
      </c>
      <c r="F72" s="24" t="s">
        <v>4</v>
      </c>
      <c r="G72" s="51" t="s">
        <v>16</v>
      </c>
      <c r="H72" s="191" t="s">
        <v>41</v>
      </c>
      <c r="I72" s="53" t="s">
        <v>47</v>
      </c>
    </row>
    <row r="73" spans="1:9" ht="24" x14ac:dyDescent="0.25">
      <c r="A73" s="2" t="s">
        <v>48</v>
      </c>
      <c r="B73" s="22"/>
      <c r="C73" s="22">
        <v>28</v>
      </c>
      <c r="D73" s="23"/>
      <c r="E73" s="50">
        <v>1</v>
      </c>
      <c r="F73" s="24" t="s">
        <v>4</v>
      </c>
      <c r="G73" s="51" t="s">
        <v>17</v>
      </c>
      <c r="H73" s="191" t="s">
        <v>36</v>
      </c>
      <c r="I73" s="53" t="s">
        <v>47</v>
      </c>
    </row>
    <row r="74" spans="1:9" ht="24" x14ac:dyDescent="0.25">
      <c r="A74" s="2" t="s">
        <v>52</v>
      </c>
      <c r="B74" s="22"/>
      <c r="C74" s="22">
        <v>14</v>
      </c>
      <c r="D74" s="23"/>
      <c r="E74" s="50">
        <v>1</v>
      </c>
      <c r="F74" s="24" t="s">
        <v>4</v>
      </c>
      <c r="G74" s="51" t="s">
        <v>17</v>
      </c>
      <c r="H74" s="191" t="s">
        <v>36</v>
      </c>
      <c r="I74" s="53" t="s">
        <v>48</v>
      </c>
    </row>
    <row r="75" spans="1:9" x14ac:dyDescent="0.25">
      <c r="A75" s="5" t="s">
        <v>53</v>
      </c>
      <c r="B75" s="22"/>
      <c r="C75" s="22"/>
      <c r="D75" s="23">
        <v>50</v>
      </c>
      <c r="E75" s="50">
        <v>3</v>
      </c>
      <c r="F75" s="24" t="s">
        <v>4</v>
      </c>
      <c r="G75" s="51" t="s">
        <v>17</v>
      </c>
      <c r="H75" s="57" t="s">
        <v>42</v>
      </c>
      <c r="I75" s="53" t="s">
        <v>47</v>
      </c>
    </row>
    <row r="76" spans="1:9" ht="24" x14ac:dyDescent="0.25">
      <c r="A76" s="2" t="s">
        <v>49</v>
      </c>
      <c r="B76" s="22">
        <v>26</v>
      </c>
      <c r="C76" s="22"/>
      <c r="D76" s="23"/>
      <c r="E76" s="56">
        <v>2</v>
      </c>
      <c r="F76" s="24" t="s">
        <v>4</v>
      </c>
      <c r="G76" s="24" t="s">
        <v>16</v>
      </c>
      <c r="H76" s="57" t="s">
        <v>264</v>
      </c>
      <c r="I76" s="1" t="s">
        <v>271</v>
      </c>
    </row>
    <row r="77" spans="1:9" ht="24" x14ac:dyDescent="0.25">
      <c r="A77" s="2" t="s">
        <v>85</v>
      </c>
      <c r="B77" s="22">
        <v>26</v>
      </c>
      <c r="C77" s="22"/>
      <c r="D77" s="23"/>
      <c r="E77" s="56">
        <v>1</v>
      </c>
      <c r="F77" s="24" t="s">
        <v>4</v>
      </c>
      <c r="G77" s="24" t="s">
        <v>17</v>
      </c>
      <c r="H77" s="57" t="s">
        <v>265</v>
      </c>
      <c r="I77" s="1" t="s">
        <v>49</v>
      </c>
    </row>
    <row r="78" spans="1:9" ht="24" x14ac:dyDescent="0.25">
      <c r="A78" s="2" t="s">
        <v>86</v>
      </c>
      <c r="B78" s="22"/>
      <c r="C78" s="22">
        <v>14</v>
      </c>
      <c r="D78" s="23"/>
      <c r="E78" s="56">
        <v>0</v>
      </c>
      <c r="F78" s="24" t="s">
        <v>4</v>
      </c>
      <c r="G78" s="208" t="s">
        <v>18</v>
      </c>
      <c r="H78" s="57" t="s">
        <v>266</v>
      </c>
      <c r="I78" s="1" t="s">
        <v>49</v>
      </c>
    </row>
    <row r="79" spans="1:9" ht="36.6" customHeight="1" x14ac:dyDescent="0.25">
      <c r="A79" s="2" t="s">
        <v>87</v>
      </c>
      <c r="B79" s="22"/>
      <c r="C79" s="22">
        <v>28</v>
      </c>
      <c r="D79" s="23"/>
      <c r="E79" s="56">
        <v>1</v>
      </c>
      <c r="F79" s="24" t="s">
        <v>4</v>
      </c>
      <c r="G79" s="24" t="s">
        <v>17</v>
      </c>
      <c r="H79" s="57" t="s">
        <v>272</v>
      </c>
      <c r="I79" s="1"/>
    </row>
    <row r="80" spans="1:9" ht="36" x14ac:dyDescent="0.25">
      <c r="A80" s="2" t="s">
        <v>88</v>
      </c>
      <c r="B80" s="22">
        <v>26</v>
      </c>
      <c r="C80" s="22"/>
      <c r="D80" s="23"/>
      <c r="E80" s="56">
        <v>2</v>
      </c>
      <c r="F80" s="24" t="s">
        <v>4</v>
      </c>
      <c r="G80" s="24" t="s">
        <v>16</v>
      </c>
      <c r="H80" s="57" t="s">
        <v>267</v>
      </c>
      <c r="I80" s="1" t="s">
        <v>50</v>
      </c>
    </row>
    <row r="81" spans="1:9" x14ac:dyDescent="0.25">
      <c r="A81" s="2" t="s">
        <v>50</v>
      </c>
      <c r="B81" s="21"/>
      <c r="C81" s="22"/>
      <c r="D81" s="23">
        <v>20</v>
      </c>
      <c r="E81" s="56">
        <v>2</v>
      </c>
      <c r="F81" s="24" t="s">
        <v>4</v>
      </c>
      <c r="G81" s="24" t="s">
        <v>17</v>
      </c>
      <c r="H81" s="57" t="s">
        <v>42</v>
      </c>
      <c r="I81" s="1" t="s">
        <v>244</v>
      </c>
    </row>
    <row r="82" spans="1:9" s="83" customFormat="1" x14ac:dyDescent="0.25">
      <c r="A82" s="2" t="s">
        <v>279</v>
      </c>
      <c r="B82" s="21">
        <v>7</v>
      </c>
      <c r="C82" s="62"/>
      <c r="D82" s="23"/>
      <c r="E82" s="56">
        <v>1</v>
      </c>
      <c r="F82" s="24" t="s">
        <v>4</v>
      </c>
      <c r="G82" s="24" t="s">
        <v>17</v>
      </c>
      <c r="H82" s="57" t="s">
        <v>277</v>
      </c>
      <c r="I82" s="1" t="s">
        <v>281</v>
      </c>
    </row>
    <row r="83" spans="1:9" s="83" customFormat="1" x14ac:dyDescent="0.25">
      <c r="A83" s="2" t="s">
        <v>281</v>
      </c>
      <c r="B83" s="21"/>
      <c r="C83" s="62"/>
      <c r="D83" s="23">
        <v>7</v>
      </c>
      <c r="E83" s="56">
        <v>0</v>
      </c>
      <c r="F83" s="24" t="s">
        <v>4</v>
      </c>
      <c r="G83" s="24" t="s">
        <v>18</v>
      </c>
      <c r="H83" s="57" t="s">
        <v>278</v>
      </c>
      <c r="I83" s="1" t="s">
        <v>279</v>
      </c>
    </row>
    <row r="84" spans="1:9" ht="24" x14ac:dyDescent="0.25">
      <c r="A84" s="2" t="s">
        <v>56</v>
      </c>
      <c r="B84" s="21"/>
      <c r="C84" s="22"/>
      <c r="D84" s="23">
        <v>150</v>
      </c>
      <c r="E84" s="56">
        <v>5</v>
      </c>
      <c r="F84" s="24" t="s">
        <v>4</v>
      </c>
      <c r="G84" s="24" t="s">
        <v>17</v>
      </c>
      <c r="H84" s="57" t="s">
        <v>59</v>
      </c>
      <c r="I84" s="1" t="s">
        <v>256</v>
      </c>
    </row>
    <row r="85" spans="1:9" x14ac:dyDescent="0.25">
      <c r="A85" s="179" t="s">
        <v>89</v>
      </c>
      <c r="B85" s="21"/>
      <c r="C85" s="22">
        <v>20</v>
      </c>
      <c r="D85" s="23"/>
      <c r="E85" s="56">
        <v>5</v>
      </c>
      <c r="F85" s="24" t="s">
        <v>4</v>
      </c>
      <c r="G85" s="24" t="s">
        <v>17</v>
      </c>
      <c r="H85" s="57" t="s">
        <v>83</v>
      </c>
      <c r="I85" s="1"/>
    </row>
    <row r="86" spans="1:9" ht="41.1" customHeight="1" thickBot="1" x14ac:dyDescent="0.3">
      <c r="A86" s="3" t="s">
        <v>60</v>
      </c>
      <c r="B86" s="40"/>
      <c r="C86" s="41">
        <v>14</v>
      </c>
      <c r="D86" s="42"/>
      <c r="E86" s="77">
        <v>2</v>
      </c>
      <c r="F86" s="43" t="s">
        <v>4</v>
      </c>
      <c r="G86" s="43" t="s">
        <v>17</v>
      </c>
      <c r="H86" s="71"/>
      <c r="I86" s="72"/>
    </row>
    <row r="87" spans="1:9" x14ac:dyDescent="0.25">
      <c r="A87" s="64"/>
      <c r="B87" s="64"/>
      <c r="C87" s="64"/>
      <c r="D87" s="64"/>
      <c r="E87" s="64"/>
      <c r="F87" s="64"/>
      <c r="G87" s="64"/>
      <c r="H87" s="64"/>
    </row>
  </sheetData>
  <mergeCells count="2"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8"/>
  <sheetViews>
    <sheetView topLeftCell="A66" zoomScale="70" zoomScaleNormal="70" workbookViewId="0">
      <selection activeCell="A67" sqref="A67:I67"/>
    </sheetView>
  </sheetViews>
  <sheetFormatPr defaultColWidth="8.85546875" defaultRowHeight="15" x14ac:dyDescent="0.25"/>
  <cols>
    <col min="1" max="1" width="45.85546875" style="83" customWidth="1"/>
    <col min="2" max="2" width="20.42578125" style="83" customWidth="1"/>
    <col min="3" max="3" width="25.7109375" style="83" customWidth="1"/>
    <col min="4" max="4" width="11.140625" style="83" customWidth="1"/>
    <col min="5" max="6" width="8.85546875" style="83"/>
    <col min="7" max="7" width="14.28515625" style="83" customWidth="1"/>
    <col min="8" max="8" width="37.140625" style="89" customWidth="1"/>
    <col min="9" max="9" width="43.85546875" style="89" customWidth="1"/>
    <col min="10" max="10" width="20.7109375" style="83" customWidth="1"/>
    <col min="11" max="16384" width="8.85546875" style="83"/>
  </cols>
  <sheetData>
    <row r="1" spans="1:10" ht="15.75" hidden="1" thickBot="1" x14ac:dyDescent="0.3"/>
    <row r="2" spans="1:10" ht="15.75" hidden="1" thickBot="1" x14ac:dyDescent="0.3">
      <c r="A2" s="83" t="s">
        <v>101</v>
      </c>
      <c r="B2" s="83" t="s">
        <v>102</v>
      </c>
      <c r="C2" s="83" t="s">
        <v>103</v>
      </c>
      <c r="D2" s="83" t="s">
        <v>104</v>
      </c>
      <c r="E2" s="83" t="s">
        <v>105</v>
      </c>
      <c r="F2" s="83" t="s">
        <v>106</v>
      </c>
      <c r="G2" s="83" t="s">
        <v>107</v>
      </c>
      <c r="H2" s="89" t="s">
        <v>108</v>
      </c>
      <c r="I2" s="89" t="s">
        <v>109</v>
      </c>
      <c r="J2" s="83" t="s">
        <v>110</v>
      </c>
    </row>
    <row r="3" spans="1:10" ht="16.5" hidden="1" thickBot="1" x14ac:dyDescent="0.3">
      <c r="A3" s="90" t="s">
        <v>0</v>
      </c>
      <c r="B3" s="91"/>
      <c r="C3" s="92"/>
      <c r="D3" s="93"/>
      <c r="E3" s="94"/>
      <c r="F3" s="91" t="s">
        <v>111</v>
      </c>
      <c r="G3" s="91"/>
      <c r="H3" s="95"/>
      <c r="I3" s="96"/>
      <c r="J3" s="97"/>
    </row>
    <row r="4" spans="1:10" ht="16.5" hidden="1" thickBot="1" x14ac:dyDescent="0.3">
      <c r="A4" s="90" t="s">
        <v>0</v>
      </c>
      <c r="B4" s="99"/>
      <c r="C4" s="100" t="s">
        <v>112</v>
      </c>
      <c r="D4" s="101" t="s">
        <v>113</v>
      </c>
      <c r="E4" s="102">
        <v>8</v>
      </c>
      <c r="F4" s="103"/>
      <c r="G4" s="101" t="s">
        <v>114</v>
      </c>
      <c r="H4" s="104">
        <v>98</v>
      </c>
      <c r="I4" s="104">
        <v>28</v>
      </c>
      <c r="J4" s="105"/>
    </row>
    <row r="5" spans="1:10" ht="16.5" hidden="1" thickBot="1" x14ac:dyDescent="0.3">
      <c r="A5" s="90" t="s">
        <v>0</v>
      </c>
      <c r="B5" s="99"/>
      <c r="C5" s="100" t="s">
        <v>115</v>
      </c>
      <c r="D5" s="101" t="s">
        <v>113</v>
      </c>
      <c r="E5" s="102">
        <v>3</v>
      </c>
      <c r="F5" s="103"/>
      <c r="G5" s="101" t="s">
        <v>114</v>
      </c>
      <c r="H5" s="104">
        <v>42</v>
      </c>
      <c r="I5" s="104">
        <v>0</v>
      </c>
      <c r="J5" s="105"/>
    </row>
    <row r="6" spans="1:10" ht="26.25" hidden="1" thickBot="1" x14ac:dyDescent="0.3">
      <c r="A6" s="90" t="s">
        <v>0</v>
      </c>
      <c r="B6" s="106"/>
      <c r="C6" s="100" t="s">
        <v>116</v>
      </c>
      <c r="D6" s="101" t="s">
        <v>117</v>
      </c>
      <c r="E6" s="102">
        <v>4</v>
      </c>
      <c r="F6" s="103"/>
      <c r="G6" s="101" t="s">
        <v>114</v>
      </c>
      <c r="H6" s="104">
        <v>28</v>
      </c>
      <c r="I6" s="104">
        <v>28</v>
      </c>
      <c r="J6" s="105"/>
    </row>
    <row r="7" spans="1:10" ht="26.25" hidden="1" thickBot="1" x14ac:dyDescent="0.3">
      <c r="A7" s="90" t="s">
        <v>0</v>
      </c>
      <c r="B7" s="106"/>
      <c r="C7" s="100" t="s">
        <v>118</v>
      </c>
      <c r="D7" s="101" t="s">
        <v>113</v>
      </c>
      <c r="E7" s="102">
        <v>4</v>
      </c>
      <c r="F7" s="103"/>
      <c r="G7" s="101" t="s">
        <v>114</v>
      </c>
      <c r="H7" s="104">
        <v>56</v>
      </c>
      <c r="I7" s="107">
        <v>14</v>
      </c>
      <c r="J7" s="105"/>
    </row>
    <row r="8" spans="1:10" ht="26.25" hidden="1" thickBot="1" x14ac:dyDescent="0.3">
      <c r="A8" s="90" t="s">
        <v>0</v>
      </c>
      <c r="B8" s="106"/>
      <c r="C8" s="100" t="s">
        <v>119</v>
      </c>
      <c r="D8" s="101" t="s">
        <v>117</v>
      </c>
      <c r="E8" s="102">
        <v>4</v>
      </c>
      <c r="F8" s="103"/>
      <c r="G8" s="101" t="s">
        <v>114</v>
      </c>
      <c r="H8" s="104">
        <v>28</v>
      </c>
      <c r="I8" s="104">
        <v>28</v>
      </c>
      <c r="J8" s="105"/>
    </row>
    <row r="9" spans="1:10" ht="39" hidden="1" thickBot="1" x14ac:dyDescent="0.3">
      <c r="A9" s="90" t="s">
        <v>0</v>
      </c>
      <c r="B9" s="106"/>
      <c r="C9" s="100" t="s">
        <v>120</v>
      </c>
      <c r="D9" s="101" t="s">
        <v>117</v>
      </c>
      <c r="E9" s="102">
        <v>2</v>
      </c>
      <c r="F9" s="101"/>
      <c r="G9" s="101" t="s">
        <v>114</v>
      </c>
      <c r="H9" s="104">
        <v>14</v>
      </c>
      <c r="I9" s="104">
        <v>14</v>
      </c>
      <c r="J9" s="108"/>
    </row>
    <row r="10" spans="1:10" ht="16.5" hidden="1" thickBot="1" x14ac:dyDescent="0.3">
      <c r="A10" s="90" t="s">
        <v>0</v>
      </c>
      <c r="B10" s="106"/>
      <c r="C10" s="100" t="s">
        <v>121</v>
      </c>
      <c r="D10" s="101" t="s">
        <v>117</v>
      </c>
      <c r="E10" s="102">
        <v>0</v>
      </c>
      <c r="F10" s="103"/>
      <c r="G10" s="101" t="s">
        <v>114</v>
      </c>
      <c r="H10" s="104">
        <v>0</v>
      </c>
      <c r="I10" s="104">
        <v>0</v>
      </c>
      <c r="J10" s="105">
        <v>30</v>
      </c>
    </row>
    <row r="11" spans="1:10" ht="26.25" hidden="1" thickBot="1" x14ac:dyDescent="0.3">
      <c r="A11" s="90" t="s">
        <v>0</v>
      </c>
      <c r="B11" s="99"/>
      <c r="C11" s="106" t="s">
        <v>122</v>
      </c>
      <c r="D11" s="101" t="s">
        <v>113</v>
      </c>
      <c r="E11" s="102">
        <v>2</v>
      </c>
      <c r="F11" s="101"/>
      <c r="G11" s="101" t="s">
        <v>114</v>
      </c>
      <c r="H11" s="104">
        <v>28</v>
      </c>
      <c r="I11" s="104">
        <v>0</v>
      </c>
      <c r="J11" s="105"/>
    </row>
    <row r="12" spans="1:10" ht="26.25" hidden="1" thickBot="1" x14ac:dyDescent="0.3">
      <c r="A12" s="90" t="s">
        <v>0</v>
      </c>
      <c r="B12" s="106"/>
      <c r="C12" s="106" t="s">
        <v>123</v>
      </c>
      <c r="D12" s="101" t="s">
        <v>117</v>
      </c>
      <c r="E12" s="102">
        <v>2</v>
      </c>
      <c r="F12" s="103"/>
      <c r="G12" s="101" t="s">
        <v>114</v>
      </c>
      <c r="H12" s="104">
        <v>14</v>
      </c>
      <c r="I12" s="104">
        <v>14</v>
      </c>
      <c r="J12" s="105"/>
    </row>
    <row r="13" spans="1:10" ht="16.5" hidden="1" thickBot="1" x14ac:dyDescent="0.3">
      <c r="A13" s="90" t="s">
        <v>0</v>
      </c>
      <c r="B13" s="106"/>
      <c r="C13" s="106" t="s">
        <v>124</v>
      </c>
      <c r="D13" s="101" t="s">
        <v>125</v>
      </c>
      <c r="E13" s="102">
        <v>0</v>
      </c>
      <c r="F13" s="103"/>
      <c r="G13" s="101" t="s">
        <v>126</v>
      </c>
      <c r="H13" s="104">
        <v>0</v>
      </c>
      <c r="I13" s="104">
        <v>28</v>
      </c>
      <c r="J13" s="109"/>
    </row>
    <row r="14" spans="1:10" ht="39" hidden="1" thickBot="1" x14ac:dyDescent="0.3">
      <c r="A14" s="90" t="s">
        <v>0</v>
      </c>
      <c r="B14" s="103"/>
      <c r="C14" s="110" t="s">
        <v>127</v>
      </c>
      <c r="D14" s="101" t="s">
        <v>113</v>
      </c>
      <c r="E14" s="102">
        <v>2</v>
      </c>
      <c r="F14" s="103"/>
      <c r="G14" s="111" t="s">
        <v>128</v>
      </c>
      <c r="H14" s="104">
        <v>14</v>
      </c>
      <c r="I14" s="104">
        <v>14</v>
      </c>
      <c r="J14" s="108"/>
    </row>
    <row r="15" spans="1:10" ht="16.5" hidden="1" thickBot="1" x14ac:dyDescent="0.3">
      <c r="A15" s="90" t="s">
        <v>0</v>
      </c>
      <c r="B15" s="112"/>
      <c r="C15" s="113" t="s">
        <v>129</v>
      </c>
      <c r="D15" s="114"/>
      <c r="E15" s="115">
        <f>SUM(E4:E14)</f>
        <v>31</v>
      </c>
      <c r="F15" s="116"/>
      <c r="G15" s="114"/>
      <c r="H15" s="117">
        <f>SUM(H4:H14)</f>
        <v>322</v>
      </c>
      <c r="I15" s="117">
        <f>SUM(I4:I14)</f>
        <v>168</v>
      </c>
      <c r="J15" s="118">
        <f>SUM(J4:J14)</f>
        <v>30</v>
      </c>
    </row>
    <row r="16" spans="1:10" ht="16.5" hidden="1" thickBot="1" x14ac:dyDescent="0.3">
      <c r="A16" s="119" t="s">
        <v>2</v>
      </c>
      <c r="B16" s="120"/>
      <c r="C16" s="120"/>
      <c r="D16" s="111"/>
      <c r="E16" s="121"/>
      <c r="F16" s="122"/>
      <c r="G16" s="111"/>
      <c r="H16" s="104"/>
      <c r="I16" s="104"/>
      <c r="J16" s="108"/>
    </row>
    <row r="17" spans="1:10" ht="26.25" hidden="1" thickBot="1" x14ac:dyDescent="0.3">
      <c r="A17" s="119" t="s">
        <v>2</v>
      </c>
      <c r="B17" s="106"/>
      <c r="C17" s="100" t="s">
        <v>130</v>
      </c>
      <c r="D17" s="101" t="s">
        <v>113</v>
      </c>
      <c r="E17" s="102">
        <v>1</v>
      </c>
      <c r="F17" s="103"/>
      <c r="G17" s="101" t="s">
        <v>114</v>
      </c>
      <c r="H17" s="104">
        <v>14</v>
      </c>
      <c r="I17" s="104">
        <v>0</v>
      </c>
      <c r="J17" s="105"/>
    </row>
    <row r="18" spans="1:10" ht="16.5" hidden="1" thickBot="1" x14ac:dyDescent="0.3">
      <c r="A18" s="119" t="s">
        <v>2</v>
      </c>
      <c r="B18" s="106"/>
      <c r="C18" s="100" t="s">
        <v>131</v>
      </c>
      <c r="D18" s="111" t="s">
        <v>113</v>
      </c>
      <c r="E18" s="121">
        <v>3</v>
      </c>
      <c r="F18" s="103"/>
      <c r="G18" s="101" t="s">
        <v>114</v>
      </c>
      <c r="H18" s="104">
        <v>28</v>
      </c>
      <c r="I18" s="104">
        <v>14</v>
      </c>
      <c r="J18" s="105"/>
    </row>
    <row r="19" spans="1:10" ht="16.5" hidden="1" thickBot="1" x14ac:dyDescent="0.3">
      <c r="A19" s="119" t="s">
        <v>2</v>
      </c>
      <c r="B19" s="99"/>
      <c r="C19" s="100" t="s">
        <v>132</v>
      </c>
      <c r="D19" s="101" t="s">
        <v>113</v>
      </c>
      <c r="E19" s="102">
        <v>4</v>
      </c>
      <c r="F19" s="103"/>
      <c r="G19" s="101" t="s">
        <v>114</v>
      </c>
      <c r="H19" s="104">
        <v>28</v>
      </c>
      <c r="I19" s="104">
        <v>28</v>
      </c>
      <c r="J19" s="105"/>
    </row>
    <row r="20" spans="1:10" ht="26.25" hidden="1" thickBot="1" x14ac:dyDescent="0.3">
      <c r="A20" s="119" t="s">
        <v>2</v>
      </c>
      <c r="B20" s="106"/>
      <c r="C20" s="100" t="s">
        <v>133</v>
      </c>
      <c r="D20" s="101" t="s">
        <v>117</v>
      </c>
      <c r="E20" s="102">
        <v>2</v>
      </c>
      <c r="F20" s="103"/>
      <c r="G20" s="101" t="s">
        <v>114</v>
      </c>
      <c r="H20" s="104">
        <v>14</v>
      </c>
      <c r="I20" s="104">
        <v>20</v>
      </c>
      <c r="J20" s="105"/>
    </row>
    <row r="21" spans="1:10" ht="16.5" hidden="1" thickBot="1" x14ac:dyDescent="0.3">
      <c r="A21" s="119" t="s">
        <v>2</v>
      </c>
      <c r="B21" s="99"/>
      <c r="C21" s="100" t="s">
        <v>134</v>
      </c>
      <c r="D21" s="101" t="s">
        <v>113</v>
      </c>
      <c r="E21" s="102">
        <v>2</v>
      </c>
      <c r="F21" s="103"/>
      <c r="G21" s="101" t="s">
        <v>114</v>
      </c>
      <c r="H21" s="104">
        <v>14</v>
      </c>
      <c r="I21" s="104">
        <v>20</v>
      </c>
      <c r="J21" s="105"/>
    </row>
    <row r="22" spans="1:10" ht="26.25" hidden="1" thickBot="1" x14ac:dyDescent="0.3">
      <c r="A22" s="119" t="s">
        <v>2</v>
      </c>
      <c r="B22" s="106"/>
      <c r="C22" s="123" t="s">
        <v>135</v>
      </c>
      <c r="D22" s="101" t="s">
        <v>117</v>
      </c>
      <c r="E22" s="102">
        <v>10</v>
      </c>
      <c r="F22" s="103"/>
      <c r="G22" s="101" t="s">
        <v>114</v>
      </c>
      <c r="H22" s="104">
        <v>10</v>
      </c>
      <c r="I22" s="104">
        <v>10</v>
      </c>
      <c r="J22" s="105"/>
    </row>
    <row r="23" spans="1:10" ht="26.25" hidden="1" thickBot="1" x14ac:dyDescent="0.3">
      <c r="A23" s="119" t="s">
        <v>2</v>
      </c>
      <c r="B23" s="106"/>
      <c r="C23" s="100" t="s">
        <v>136</v>
      </c>
      <c r="D23" s="101" t="s">
        <v>117</v>
      </c>
      <c r="E23" s="102">
        <v>0</v>
      </c>
      <c r="F23" s="103"/>
      <c r="G23" s="101" t="s">
        <v>114</v>
      </c>
      <c r="H23" s="104">
        <v>0</v>
      </c>
      <c r="I23" s="104">
        <v>0</v>
      </c>
      <c r="J23" s="105">
        <v>50</v>
      </c>
    </row>
    <row r="24" spans="1:10" ht="26.25" hidden="1" thickBot="1" x14ac:dyDescent="0.3">
      <c r="A24" s="119" t="s">
        <v>2</v>
      </c>
      <c r="B24" s="106"/>
      <c r="C24" s="100" t="s">
        <v>137</v>
      </c>
      <c r="D24" s="101" t="s">
        <v>117</v>
      </c>
      <c r="E24" s="102">
        <v>0</v>
      </c>
      <c r="F24" s="103"/>
      <c r="G24" s="101" t="s">
        <v>114</v>
      </c>
      <c r="H24" s="104">
        <v>0</v>
      </c>
      <c r="I24" s="104">
        <v>0</v>
      </c>
      <c r="J24" s="105">
        <v>75</v>
      </c>
    </row>
    <row r="25" spans="1:10" ht="26.25" hidden="1" thickBot="1" x14ac:dyDescent="0.3">
      <c r="A25" s="119" t="s">
        <v>2</v>
      </c>
      <c r="B25" s="106"/>
      <c r="C25" s="123" t="s">
        <v>138</v>
      </c>
      <c r="D25" s="101" t="s">
        <v>117</v>
      </c>
      <c r="E25" s="102">
        <v>0</v>
      </c>
      <c r="F25" s="124"/>
      <c r="G25" s="101" t="s">
        <v>114</v>
      </c>
      <c r="H25" s="104">
        <v>0</v>
      </c>
      <c r="I25" s="104">
        <v>0</v>
      </c>
      <c r="J25" s="105">
        <v>40</v>
      </c>
    </row>
    <row r="26" spans="1:10" ht="26.25" hidden="1" thickBot="1" x14ac:dyDescent="0.3">
      <c r="A26" s="119" t="s">
        <v>2</v>
      </c>
      <c r="B26" s="106"/>
      <c r="C26" s="100" t="s">
        <v>139</v>
      </c>
      <c r="D26" s="101" t="s">
        <v>113</v>
      </c>
      <c r="E26" s="102">
        <v>1</v>
      </c>
      <c r="F26" s="103"/>
      <c r="G26" s="101" t="s">
        <v>114</v>
      </c>
      <c r="H26" s="104">
        <v>14</v>
      </c>
      <c r="I26" s="104">
        <v>0</v>
      </c>
      <c r="J26" s="105"/>
    </row>
    <row r="27" spans="1:10" ht="26.25" hidden="1" thickBot="1" x14ac:dyDescent="0.3">
      <c r="A27" s="119" t="s">
        <v>2</v>
      </c>
      <c r="B27" s="106"/>
      <c r="C27" s="106" t="s">
        <v>140</v>
      </c>
      <c r="D27" s="101" t="s">
        <v>113</v>
      </c>
      <c r="E27" s="102">
        <v>2</v>
      </c>
      <c r="F27" s="103"/>
      <c r="G27" s="101" t="s">
        <v>114</v>
      </c>
      <c r="H27" s="104">
        <v>28</v>
      </c>
      <c r="I27" s="104">
        <v>0</v>
      </c>
      <c r="J27" s="105"/>
    </row>
    <row r="28" spans="1:10" ht="26.25" hidden="1" thickBot="1" x14ac:dyDescent="0.3">
      <c r="A28" s="119" t="s">
        <v>2</v>
      </c>
      <c r="B28" s="106"/>
      <c r="C28" s="106" t="s">
        <v>141</v>
      </c>
      <c r="D28" s="101" t="s">
        <v>117</v>
      </c>
      <c r="E28" s="103">
        <v>2</v>
      </c>
      <c r="F28" s="103"/>
      <c r="G28" s="101" t="s">
        <v>114</v>
      </c>
      <c r="H28" s="104">
        <v>14</v>
      </c>
      <c r="I28" s="104">
        <v>28</v>
      </c>
      <c r="J28" s="105"/>
    </row>
    <row r="29" spans="1:10" ht="39" hidden="1" thickBot="1" x14ac:dyDescent="0.3">
      <c r="A29" s="119" t="s">
        <v>2</v>
      </c>
      <c r="B29" s="103"/>
      <c r="C29" s="106" t="s">
        <v>142</v>
      </c>
      <c r="D29" s="101" t="s">
        <v>113</v>
      </c>
      <c r="E29" s="102">
        <v>1</v>
      </c>
      <c r="F29" s="103"/>
      <c r="G29" s="111" t="s">
        <v>128</v>
      </c>
      <c r="H29" s="104">
        <v>14</v>
      </c>
      <c r="I29" s="104">
        <v>0</v>
      </c>
      <c r="J29" s="121"/>
    </row>
    <row r="30" spans="1:10" ht="16.5" hidden="1" thickBot="1" x14ac:dyDescent="0.3">
      <c r="A30" s="119" t="s">
        <v>2</v>
      </c>
      <c r="B30" s="112"/>
      <c r="C30" s="125" t="s">
        <v>129</v>
      </c>
      <c r="D30" s="126"/>
      <c r="E30" s="127">
        <f>SUM(E17:E29)</f>
        <v>28</v>
      </c>
      <c r="F30" s="98"/>
      <c r="G30" s="126"/>
      <c r="H30" s="128">
        <f>SUM(H17:H29)</f>
        <v>178</v>
      </c>
      <c r="I30" s="128">
        <f>SUM(I17:I29)</f>
        <v>120</v>
      </c>
      <c r="J30" s="127">
        <f>SUM(J17:J29)</f>
        <v>165</v>
      </c>
    </row>
    <row r="31" spans="1:10" ht="16.5" hidden="1" thickBot="1" x14ac:dyDescent="0.3">
      <c r="A31" s="129" t="s">
        <v>3</v>
      </c>
      <c r="B31" s="120"/>
      <c r="C31" s="120"/>
      <c r="D31" s="111"/>
      <c r="E31" s="121"/>
      <c r="F31" s="122"/>
      <c r="G31" s="111"/>
      <c r="H31" s="104"/>
      <c r="I31" s="104"/>
      <c r="J31" s="108"/>
    </row>
    <row r="32" spans="1:10" ht="26.25" hidden="1" thickBot="1" x14ac:dyDescent="0.3">
      <c r="A32" s="129" t="s">
        <v>3</v>
      </c>
      <c r="B32" s="106"/>
      <c r="C32" s="100" t="s">
        <v>143</v>
      </c>
      <c r="D32" s="111" t="s">
        <v>117</v>
      </c>
      <c r="E32" s="121">
        <v>3</v>
      </c>
      <c r="F32" s="103"/>
      <c r="G32" s="101" t="s">
        <v>114</v>
      </c>
      <c r="H32" s="104">
        <v>28</v>
      </c>
      <c r="I32" s="104">
        <v>20</v>
      </c>
      <c r="J32" s="105"/>
    </row>
    <row r="33" spans="1:10" ht="16.5" hidden="1" thickBot="1" x14ac:dyDescent="0.3">
      <c r="A33" s="129" t="s">
        <v>3</v>
      </c>
      <c r="B33" s="106"/>
      <c r="C33" s="123" t="s">
        <v>144</v>
      </c>
      <c r="D33" s="101" t="s">
        <v>113</v>
      </c>
      <c r="E33" s="102">
        <v>1</v>
      </c>
      <c r="F33" s="103"/>
      <c r="G33" s="101" t="s">
        <v>114</v>
      </c>
      <c r="H33" s="104">
        <v>14</v>
      </c>
      <c r="I33" s="104">
        <v>0</v>
      </c>
      <c r="J33" s="105"/>
    </row>
    <row r="34" spans="1:10" ht="39" hidden="1" thickBot="1" x14ac:dyDescent="0.3">
      <c r="A34" s="129" t="s">
        <v>3</v>
      </c>
      <c r="B34" s="106"/>
      <c r="C34" s="123" t="s">
        <v>145</v>
      </c>
      <c r="D34" s="101" t="s">
        <v>113</v>
      </c>
      <c r="E34" s="102">
        <v>4</v>
      </c>
      <c r="F34" s="103"/>
      <c r="G34" s="101" t="s">
        <v>114</v>
      </c>
      <c r="H34" s="104">
        <v>42</v>
      </c>
      <c r="I34" s="104">
        <v>28</v>
      </c>
      <c r="J34" s="105"/>
    </row>
    <row r="35" spans="1:10" ht="16.5" hidden="1" thickBot="1" x14ac:dyDescent="0.3">
      <c r="A35" s="129" t="s">
        <v>3</v>
      </c>
      <c r="B35" s="99"/>
      <c r="C35" s="130" t="s">
        <v>146</v>
      </c>
      <c r="D35" s="101" t="s">
        <v>113</v>
      </c>
      <c r="E35" s="102">
        <v>5</v>
      </c>
      <c r="F35" s="103"/>
      <c r="G35" s="101" t="s">
        <v>114</v>
      </c>
      <c r="H35" s="104">
        <v>42</v>
      </c>
      <c r="I35" s="104">
        <v>28</v>
      </c>
      <c r="J35" s="105"/>
    </row>
    <row r="36" spans="1:10" ht="16.5" hidden="1" thickBot="1" x14ac:dyDescent="0.3">
      <c r="A36" s="129" t="s">
        <v>3</v>
      </c>
      <c r="B36" s="106"/>
      <c r="C36" s="100" t="s">
        <v>147</v>
      </c>
      <c r="D36" s="101" t="s">
        <v>113</v>
      </c>
      <c r="E36" s="102">
        <v>4</v>
      </c>
      <c r="F36" s="103"/>
      <c r="G36" s="101" t="s">
        <v>114</v>
      </c>
      <c r="H36" s="104">
        <v>28</v>
      </c>
      <c r="I36" s="104">
        <v>28</v>
      </c>
      <c r="J36" s="105"/>
    </row>
    <row r="37" spans="1:10" ht="16.5" hidden="1" thickBot="1" x14ac:dyDescent="0.3">
      <c r="A37" s="129" t="s">
        <v>3</v>
      </c>
      <c r="B37" s="99"/>
      <c r="C37" s="123" t="s">
        <v>148</v>
      </c>
      <c r="D37" s="101" t="s">
        <v>113</v>
      </c>
      <c r="E37" s="102">
        <v>1</v>
      </c>
      <c r="F37" s="124"/>
      <c r="G37" s="101" t="s">
        <v>114</v>
      </c>
      <c r="H37" s="104">
        <v>14</v>
      </c>
      <c r="I37" s="104">
        <v>0</v>
      </c>
      <c r="J37" s="105"/>
    </row>
    <row r="38" spans="1:10" ht="16.5" hidden="1" thickBot="1" x14ac:dyDescent="0.3">
      <c r="A38" s="129" t="s">
        <v>3</v>
      </c>
      <c r="B38" s="106"/>
      <c r="C38" s="123" t="s">
        <v>149</v>
      </c>
      <c r="D38" s="101" t="s">
        <v>117</v>
      </c>
      <c r="E38" s="102">
        <v>3</v>
      </c>
      <c r="F38" s="103"/>
      <c r="G38" s="101" t="s">
        <v>114</v>
      </c>
      <c r="H38" s="104">
        <v>0</v>
      </c>
      <c r="I38" s="104">
        <v>20</v>
      </c>
      <c r="J38" s="105"/>
    </row>
    <row r="39" spans="1:10" ht="26.25" hidden="1" thickBot="1" x14ac:dyDescent="0.3">
      <c r="A39" s="129" t="s">
        <v>3</v>
      </c>
      <c r="B39" s="106"/>
      <c r="C39" s="123" t="s">
        <v>150</v>
      </c>
      <c r="D39" s="101" t="s">
        <v>117</v>
      </c>
      <c r="E39" s="102">
        <v>2</v>
      </c>
      <c r="F39" s="103"/>
      <c r="G39" s="101" t="s">
        <v>114</v>
      </c>
      <c r="H39" s="104">
        <v>0</v>
      </c>
      <c r="I39" s="104">
        <v>0</v>
      </c>
      <c r="J39" s="105">
        <v>50</v>
      </c>
    </row>
    <row r="40" spans="1:10" ht="26.25" hidden="1" thickBot="1" x14ac:dyDescent="0.3">
      <c r="A40" s="129" t="s">
        <v>3</v>
      </c>
      <c r="B40" s="106"/>
      <c r="C40" s="123" t="s">
        <v>151</v>
      </c>
      <c r="D40" s="101" t="s">
        <v>117</v>
      </c>
      <c r="E40" s="102">
        <v>2</v>
      </c>
      <c r="F40" s="103"/>
      <c r="G40" s="101" t="s">
        <v>114</v>
      </c>
      <c r="H40" s="104">
        <v>0</v>
      </c>
      <c r="I40" s="104">
        <v>0</v>
      </c>
      <c r="J40" s="105">
        <v>75</v>
      </c>
    </row>
    <row r="41" spans="1:10" ht="26.25" hidden="1" thickBot="1" x14ac:dyDescent="0.3">
      <c r="A41" s="129" t="s">
        <v>3</v>
      </c>
      <c r="B41" s="106"/>
      <c r="C41" s="123" t="s">
        <v>152</v>
      </c>
      <c r="D41" s="101" t="s">
        <v>117</v>
      </c>
      <c r="E41" s="102">
        <v>3</v>
      </c>
      <c r="F41" s="103"/>
      <c r="G41" s="101" t="s">
        <v>114</v>
      </c>
      <c r="H41" s="104">
        <v>0</v>
      </c>
      <c r="I41" s="104">
        <v>0</v>
      </c>
      <c r="J41" s="105">
        <v>75</v>
      </c>
    </row>
    <row r="42" spans="1:10" ht="26.25" hidden="1" thickBot="1" x14ac:dyDescent="0.3">
      <c r="A42" s="129" t="s">
        <v>3</v>
      </c>
      <c r="B42" s="106"/>
      <c r="C42" s="106" t="s">
        <v>153</v>
      </c>
      <c r="D42" s="101" t="s">
        <v>117</v>
      </c>
      <c r="E42" s="103">
        <v>2</v>
      </c>
      <c r="F42" s="131"/>
      <c r="G42" s="101" t="s">
        <v>114</v>
      </c>
      <c r="H42" s="132">
        <v>14</v>
      </c>
      <c r="I42" s="132">
        <v>20</v>
      </c>
      <c r="J42" s="133"/>
    </row>
    <row r="43" spans="1:10" ht="26.25" hidden="1" thickBot="1" x14ac:dyDescent="0.3">
      <c r="A43" s="129" t="s">
        <v>3</v>
      </c>
      <c r="B43" s="135"/>
      <c r="C43" s="136" t="s">
        <v>154</v>
      </c>
      <c r="D43" s="137" t="s">
        <v>117</v>
      </c>
      <c r="E43" s="138">
        <v>1</v>
      </c>
      <c r="F43" s="139"/>
      <c r="G43" s="111" t="s">
        <v>128</v>
      </c>
      <c r="H43" s="140">
        <v>0</v>
      </c>
      <c r="I43" s="140">
        <v>14</v>
      </c>
      <c r="J43" s="141"/>
    </row>
    <row r="44" spans="1:10" ht="16.5" hidden="1" thickBot="1" x14ac:dyDescent="0.3">
      <c r="A44" s="129" t="s">
        <v>3</v>
      </c>
      <c r="B44" s="142"/>
      <c r="C44" s="143" t="s">
        <v>129</v>
      </c>
      <c r="D44" s="144"/>
      <c r="E44" s="145">
        <f>SUM(E32:E43)</f>
        <v>31</v>
      </c>
      <c r="F44" s="134"/>
      <c r="G44" s="144"/>
      <c r="H44" s="146">
        <f>SUM(H32:H43)</f>
        <v>182</v>
      </c>
      <c r="I44" s="146">
        <f>SUM(I32:I43)</f>
        <v>158</v>
      </c>
      <c r="J44" s="147">
        <f>SUM(J32:J43)</f>
        <v>200</v>
      </c>
    </row>
    <row r="45" spans="1:10" ht="16.5" hidden="1" thickBot="1" x14ac:dyDescent="0.3">
      <c r="A45" s="129" t="s">
        <v>4</v>
      </c>
      <c r="B45" s="120"/>
      <c r="C45" s="120"/>
      <c r="D45" s="111"/>
      <c r="E45" s="121"/>
      <c r="F45" s="122"/>
      <c r="G45" s="111"/>
      <c r="H45" s="104"/>
      <c r="I45" s="104"/>
      <c r="J45" s="108"/>
    </row>
    <row r="46" spans="1:10" ht="26.25" hidden="1" thickBot="1" x14ac:dyDescent="0.3">
      <c r="A46" s="129" t="s">
        <v>4</v>
      </c>
      <c r="B46" s="106"/>
      <c r="C46" s="123" t="s">
        <v>155</v>
      </c>
      <c r="D46" s="111" t="s">
        <v>117</v>
      </c>
      <c r="E46" s="121">
        <v>3</v>
      </c>
      <c r="F46" s="103"/>
      <c r="G46" s="101" t="s">
        <v>114</v>
      </c>
      <c r="H46" s="104">
        <v>14</v>
      </c>
      <c r="I46" s="104">
        <v>28</v>
      </c>
      <c r="J46" s="105"/>
    </row>
    <row r="47" spans="1:10" ht="16.5" hidden="1" thickBot="1" x14ac:dyDescent="0.3">
      <c r="A47" s="129" t="s">
        <v>4</v>
      </c>
      <c r="B47" s="106"/>
      <c r="C47" s="100" t="s">
        <v>156</v>
      </c>
      <c r="D47" s="101" t="s">
        <v>113</v>
      </c>
      <c r="E47" s="102">
        <v>3</v>
      </c>
      <c r="F47" s="103"/>
      <c r="G47" s="101" t="s">
        <v>114</v>
      </c>
      <c r="H47" s="104">
        <v>28</v>
      </c>
      <c r="I47" s="104">
        <v>14</v>
      </c>
      <c r="J47" s="105"/>
    </row>
    <row r="48" spans="1:10" ht="16.5" hidden="1" thickBot="1" x14ac:dyDescent="0.3">
      <c r="A48" s="129" t="s">
        <v>4</v>
      </c>
      <c r="B48" s="106"/>
      <c r="C48" s="123" t="s">
        <v>157</v>
      </c>
      <c r="D48" s="101" t="s">
        <v>117</v>
      </c>
      <c r="E48" s="102">
        <v>5</v>
      </c>
      <c r="F48" s="103"/>
      <c r="G48" s="101" t="s">
        <v>114</v>
      </c>
      <c r="H48" s="104">
        <v>0</v>
      </c>
      <c r="I48" s="104">
        <v>20</v>
      </c>
      <c r="J48" s="105"/>
    </row>
    <row r="49" spans="1:10" ht="16.5" hidden="1" thickBot="1" x14ac:dyDescent="0.3">
      <c r="A49" s="129" t="s">
        <v>4</v>
      </c>
      <c r="B49" s="99"/>
      <c r="C49" s="123" t="s">
        <v>158</v>
      </c>
      <c r="D49" s="101" t="s">
        <v>113</v>
      </c>
      <c r="E49" s="102">
        <v>2</v>
      </c>
      <c r="F49" s="103"/>
      <c r="G49" s="101" t="s">
        <v>114</v>
      </c>
      <c r="H49" s="104">
        <v>28</v>
      </c>
      <c r="I49" s="104">
        <v>0</v>
      </c>
      <c r="J49" s="105"/>
    </row>
    <row r="50" spans="1:10" ht="26.25" hidden="1" thickBot="1" x14ac:dyDescent="0.3">
      <c r="A50" s="129" t="s">
        <v>4</v>
      </c>
      <c r="B50" s="106"/>
      <c r="C50" s="123" t="s">
        <v>159</v>
      </c>
      <c r="D50" s="101" t="s">
        <v>117</v>
      </c>
      <c r="E50" s="102">
        <v>1</v>
      </c>
      <c r="F50" s="103"/>
      <c r="G50" s="101" t="s">
        <v>114</v>
      </c>
      <c r="H50" s="104">
        <v>0</v>
      </c>
      <c r="I50" s="104">
        <v>0</v>
      </c>
      <c r="J50" s="105">
        <v>25</v>
      </c>
    </row>
    <row r="51" spans="1:10" ht="26.25" hidden="1" thickBot="1" x14ac:dyDescent="0.3">
      <c r="A51" s="129" t="s">
        <v>4</v>
      </c>
      <c r="B51" s="106"/>
      <c r="C51" s="123" t="s">
        <v>160</v>
      </c>
      <c r="D51" s="101" t="s">
        <v>117</v>
      </c>
      <c r="E51" s="102">
        <v>2</v>
      </c>
      <c r="F51" s="124"/>
      <c r="G51" s="101" t="s">
        <v>114</v>
      </c>
      <c r="H51" s="104">
        <v>0</v>
      </c>
      <c r="I51" s="104">
        <v>0</v>
      </c>
      <c r="J51" s="105">
        <v>50</v>
      </c>
    </row>
    <row r="52" spans="1:10" ht="26.25" hidden="1" thickBot="1" x14ac:dyDescent="0.3">
      <c r="A52" s="129" t="s">
        <v>4</v>
      </c>
      <c r="B52" s="106"/>
      <c r="C52" s="123" t="s">
        <v>161</v>
      </c>
      <c r="D52" s="101" t="s">
        <v>117</v>
      </c>
      <c r="E52" s="102">
        <v>2</v>
      </c>
      <c r="F52" s="103"/>
      <c r="G52" s="101" t="s">
        <v>114</v>
      </c>
      <c r="H52" s="104">
        <v>0</v>
      </c>
      <c r="I52" s="104">
        <v>0</v>
      </c>
      <c r="J52" s="105">
        <v>50</v>
      </c>
    </row>
    <row r="53" spans="1:10" ht="26.25" hidden="1" thickBot="1" x14ac:dyDescent="0.3">
      <c r="A53" s="129" t="s">
        <v>4</v>
      </c>
      <c r="B53" s="106"/>
      <c r="C53" s="123" t="s">
        <v>162</v>
      </c>
      <c r="D53" s="101" t="s">
        <v>117</v>
      </c>
      <c r="E53" s="102">
        <v>5</v>
      </c>
      <c r="F53" s="103"/>
      <c r="G53" s="101" t="s">
        <v>114</v>
      </c>
      <c r="H53" s="104">
        <v>0</v>
      </c>
      <c r="I53" s="104">
        <v>0</v>
      </c>
      <c r="J53" s="105">
        <v>125</v>
      </c>
    </row>
    <row r="54" spans="1:10" ht="16.5" hidden="1" thickBot="1" x14ac:dyDescent="0.3">
      <c r="A54" s="129" t="s">
        <v>4</v>
      </c>
      <c r="B54" s="106"/>
      <c r="C54" s="148" t="s">
        <v>163</v>
      </c>
      <c r="D54" s="101" t="s">
        <v>117</v>
      </c>
      <c r="E54" s="102">
        <v>2</v>
      </c>
      <c r="F54" s="103"/>
      <c r="G54" s="101" t="s">
        <v>114</v>
      </c>
      <c r="H54" s="104">
        <v>14</v>
      </c>
      <c r="I54" s="104">
        <v>14</v>
      </c>
      <c r="J54" s="105"/>
    </row>
    <row r="55" spans="1:10" ht="16.5" hidden="1" thickBot="1" x14ac:dyDescent="0.3">
      <c r="A55" s="129" t="s">
        <v>4</v>
      </c>
      <c r="B55" s="106"/>
      <c r="C55" s="106" t="s">
        <v>164</v>
      </c>
      <c r="D55" s="101" t="s">
        <v>113</v>
      </c>
      <c r="E55" s="102">
        <v>2</v>
      </c>
      <c r="F55" s="131"/>
      <c r="G55" s="101" t="s">
        <v>114</v>
      </c>
      <c r="H55" s="104">
        <v>28</v>
      </c>
      <c r="I55" s="104">
        <v>0</v>
      </c>
      <c r="J55" s="149">
        <v>16</v>
      </c>
    </row>
    <row r="56" spans="1:10" ht="16.5" hidden="1" thickBot="1" x14ac:dyDescent="0.3">
      <c r="A56" s="129" t="s">
        <v>4</v>
      </c>
      <c r="B56" s="106"/>
      <c r="C56" s="106" t="s">
        <v>165</v>
      </c>
      <c r="D56" s="101" t="s">
        <v>117</v>
      </c>
      <c r="E56" s="102">
        <v>1</v>
      </c>
      <c r="F56" s="131"/>
      <c r="G56" s="101" t="s">
        <v>114</v>
      </c>
      <c r="H56" s="104">
        <v>0</v>
      </c>
      <c r="I56" s="104">
        <v>20</v>
      </c>
      <c r="J56" s="133"/>
    </row>
    <row r="57" spans="1:10" ht="26.25" hidden="1" thickBot="1" x14ac:dyDescent="0.3">
      <c r="A57" s="129" t="s">
        <v>4</v>
      </c>
      <c r="B57" s="106"/>
      <c r="C57" s="110" t="s">
        <v>166</v>
      </c>
      <c r="D57" s="101" t="s">
        <v>117</v>
      </c>
      <c r="E57" s="102">
        <v>2</v>
      </c>
      <c r="F57" s="103"/>
      <c r="G57" s="111" t="s">
        <v>128</v>
      </c>
      <c r="H57" s="104">
        <v>0</v>
      </c>
      <c r="I57" s="104">
        <v>14</v>
      </c>
      <c r="J57" s="98"/>
    </row>
    <row r="58" spans="1:10" ht="16.5" hidden="1" thickBot="1" x14ac:dyDescent="0.3">
      <c r="A58" s="129" t="s">
        <v>4</v>
      </c>
      <c r="B58" s="120"/>
      <c r="C58" s="125" t="s">
        <v>129</v>
      </c>
      <c r="D58" s="126"/>
      <c r="E58" s="127">
        <f>SUM(E46:E57)</f>
        <v>30</v>
      </c>
      <c r="F58" s="98"/>
      <c r="G58" s="126"/>
      <c r="H58" s="128">
        <f>SUM(H46:H57)</f>
        <v>112</v>
      </c>
      <c r="I58" s="128">
        <f>SUM(I46:I57)</f>
        <v>110</v>
      </c>
      <c r="J58" s="127">
        <f>SUM(J46:J57)</f>
        <v>266</v>
      </c>
    </row>
    <row r="59" spans="1:10" ht="15.75" hidden="1" thickBot="1" x14ac:dyDescent="0.3">
      <c r="A59" s="150"/>
      <c r="B59" s="112"/>
      <c r="C59" s="113"/>
      <c r="D59" s="114"/>
      <c r="E59" s="115"/>
      <c r="F59" s="116"/>
      <c r="G59" s="114"/>
      <c r="H59" s="117"/>
      <c r="I59" s="117"/>
      <c r="J59" s="115"/>
    </row>
    <row r="60" spans="1:10" ht="15.75" hidden="1" thickBot="1" x14ac:dyDescent="0.3">
      <c r="A60" s="150"/>
      <c r="B60" s="112"/>
      <c r="C60" s="151" t="s">
        <v>167</v>
      </c>
      <c r="D60" s="152"/>
      <c r="E60" s="153">
        <f>SUM(E58,E44,E30,E15)</f>
        <v>120</v>
      </c>
      <c r="F60" s="221" t="s">
        <v>168</v>
      </c>
      <c r="G60" s="222"/>
      <c r="H60" s="128">
        <f>SUM(H44,H58,H30,H15)</f>
        <v>794</v>
      </c>
      <c r="I60" s="128">
        <f>SUM(I44,I58,I30,I15)</f>
        <v>556</v>
      </c>
      <c r="J60" s="118">
        <f>SUM(J58,J44,J30,J15)</f>
        <v>661</v>
      </c>
    </row>
    <row r="61" spans="1:10" ht="15.75" hidden="1" thickBot="1" x14ac:dyDescent="0.3">
      <c r="A61" s="150"/>
      <c r="B61" s="112"/>
      <c r="C61" s="113"/>
      <c r="D61" s="114"/>
      <c r="E61" s="115"/>
      <c r="F61" s="223" t="s">
        <v>169</v>
      </c>
      <c r="G61" s="224"/>
      <c r="H61" s="128">
        <f>SUM(H58,H44,H30,H15)</f>
        <v>794</v>
      </c>
      <c r="I61" s="128">
        <f>I60-28</f>
        <v>528</v>
      </c>
      <c r="J61" s="118">
        <f>SUM(J58,J44,J30,J15)</f>
        <v>661</v>
      </c>
    </row>
    <row r="62" spans="1:10" ht="15.75" hidden="1" thickBot="1" x14ac:dyDescent="0.3">
      <c r="A62" s="150"/>
      <c r="B62" s="112"/>
      <c r="C62" s="112"/>
      <c r="D62" s="150"/>
      <c r="E62" s="154"/>
      <c r="F62" s="155"/>
      <c r="G62" s="150"/>
      <c r="H62" s="156"/>
      <c r="I62" s="156"/>
      <c r="J62" s="154"/>
    </row>
    <row r="63" spans="1:10" ht="15.75" hidden="1" thickBot="1" x14ac:dyDescent="0.3">
      <c r="A63" s="150"/>
      <c r="B63" s="112"/>
      <c r="C63" s="112"/>
      <c r="D63" s="150"/>
      <c r="E63" s="154"/>
      <c r="F63" s="155"/>
      <c r="G63" s="114" t="s">
        <v>170</v>
      </c>
      <c r="H63" s="117" t="e">
        <f>H60/#REF!*100</f>
        <v>#REF!</v>
      </c>
      <c r="I63" s="117" t="e">
        <f>(I60+J60)/#REF!*100</f>
        <v>#REF!</v>
      </c>
      <c r="J63" s="154"/>
    </row>
    <row r="64" spans="1:10" ht="15.75" hidden="1" thickBot="1" x14ac:dyDescent="0.3"/>
    <row r="65" spans="1:10" ht="32.450000000000003" hidden="1" customHeight="1" x14ac:dyDescent="0.25"/>
    <row r="66" spans="1:10" ht="31.9" customHeight="1" x14ac:dyDescent="0.25">
      <c r="A66" s="218" t="s">
        <v>6</v>
      </c>
      <c r="B66" s="219"/>
      <c r="C66" s="219"/>
      <c r="D66" s="219"/>
      <c r="E66" s="219"/>
      <c r="F66" s="219"/>
      <c r="G66" s="219"/>
      <c r="H66" s="219"/>
      <c r="I66" s="220"/>
    </row>
    <row r="67" spans="1:10" ht="39" customHeight="1" thickBot="1" x14ac:dyDescent="0.3">
      <c r="A67" s="215" t="s">
        <v>291</v>
      </c>
      <c r="B67" s="216"/>
      <c r="C67" s="216"/>
      <c r="D67" s="216"/>
      <c r="E67" s="216"/>
      <c r="F67" s="216"/>
      <c r="G67" s="216"/>
      <c r="H67" s="216"/>
      <c r="I67" s="217"/>
    </row>
    <row r="68" spans="1:10" ht="30" customHeight="1" thickBot="1" x14ac:dyDescent="0.3">
      <c r="A68" s="158" t="s">
        <v>7</v>
      </c>
      <c r="B68" s="159" t="s">
        <v>8</v>
      </c>
      <c r="C68" s="158" t="s">
        <v>9</v>
      </c>
      <c r="D68" s="157" t="s">
        <v>10</v>
      </c>
      <c r="E68" s="160" t="s">
        <v>11</v>
      </c>
      <c r="F68" s="161" t="s">
        <v>12</v>
      </c>
      <c r="G68" s="162" t="s">
        <v>13</v>
      </c>
      <c r="H68" s="163" t="s">
        <v>14</v>
      </c>
      <c r="I68" s="164" t="s">
        <v>172</v>
      </c>
    </row>
    <row r="69" spans="1:10" x14ac:dyDescent="0.25">
      <c r="A69" s="15" t="s">
        <v>90</v>
      </c>
      <c r="B69" s="16">
        <v>98</v>
      </c>
      <c r="C69" s="17"/>
      <c r="D69" s="18"/>
      <c r="E69" s="88">
        <v>6</v>
      </c>
      <c r="F69" s="165" t="s">
        <v>0</v>
      </c>
      <c r="G69" s="19" t="s">
        <v>16</v>
      </c>
      <c r="H69" s="80"/>
      <c r="I69" s="81" t="s">
        <v>90</v>
      </c>
    </row>
    <row r="70" spans="1:10" ht="24" x14ac:dyDescent="0.25">
      <c r="A70" s="2" t="s">
        <v>91</v>
      </c>
      <c r="B70" s="21"/>
      <c r="C70" s="22">
        <v>28</v>
      </c>
      <c r="D70" s="23"/>
      <c r="E70" s="56">
        <v>2</v>
      </c>
      <c r="F70" s="166" t="s">
        <v>0</v>
      </c>
      <c r="G70" s="24" t="s">
        <v>17</v>
      </c>
      <c r="H70" s="57"/>
      <c r="I70" s="1" t="s">
        <v>91</v>
      </c>
      <c r="J70" s="167"/>
    </row>
    <row r="71" spans="1:10" ht="36" x14ac:dyDescent="0.25">
      <c r="A71" s="2" t="s">
        <v>62</v>
      </c>
      <c r="B71" s="21">
        <v>42</v>
      </c>
      <c r="C71" s="22"/>
      <c r="D71" s="23"/>
      <c r="E71" s="56">
        <v>3</v>
      </c>
      <c r="F71" s="166" t="s">
        <v>0</v>
      </c>
      <c r="G71" s="24" t="s">
        <v>16</v>
      </c>
      <c r="H71" s="57"/>
      <c r="I71" s="1"/>
      <c r="J71" s="167"/>
    </row>
    <row r="72" spans="1:10" ht="24" x14ac:dyDescent="0.25">
      <c r="A72" s="2" t="s">
        <v>68</v>
      </c>
      <c r="B72" s="21">
        <v>28</v>
      </c>
      <c r="C72" s="22"/>
      <c r="D72" s="23"/>
      <c r="E72" s="56">
        <v>2</v>
      </c>
      <c r="F72" s="166" t="s">
        <v>0</v>
      </c>
      <c r="G72" s="24" t="s">
        <v>16</v>
      </c>
      <c r="H72" s="57"/>
      <c r="I72" s="1" t="s">
        <v>173</v>
      </c>
      <c r="J72" s="167"/>
    </row>
    <row r="73" spans="1:10" ht="24" x14ac:dyDescent="0.25">
      <c r="A73" s="2" t="s">
        <v>67</v>
      </c>
      <c r="B73" s="21"/>
      <c r="C73" s="22">
        <v>28</v>
      </c>
      <c r="D73" s="23"/>
      <c r="E73" s="56">
        <v>2</v>
      </c>
      <c r="F73" s="166" t="s">
        <v>0</v>
      </c>
      <c r="G73" s="24" t="s">
        <v>17</v>
      </c>
      <c r="H73" s="57"/>
      <c r="I73" s="1" t="s">
        <v>68</v>
      </c>
      <c r="J73" s="167"/>
    </row>
    <row r="74" spans="1:10" ht="24" x14ac:dyDescent="0.25">
      <c r="A74" s="2" t="s">
        <v>63</v>
      </c>
      <c r="B74" s="21">
        <v>14</v>
      </c>
      <c r="C74" s="22"/>
      <c r="D74" s="23"/>
      <c r="E74" s="56">
        <v>1</v>
      </c>
      <c r="F74" s="166" t="s">
        <v>0</v>
      </c>
      <c r="G74" s="24" t="s">
        <v>16</v>
      </c>
      <c r="H74" s="57"/>
      <c r="I74" s="1" t="s">
        <v>64</v>
      </c>
    </row>
    <row r="75" spans="1:10" ht="24" x14ac:dyDescent="0.25">
      <c r="A75" s="2" t="s">
        <v>64</v>
      </c>
      <c r="B75" s="21"/>
      <c r="C75" s="22">
        <v>14</v>
      </c>
      <c r="D75" s="23"/>
      <c r="E75" s="56">
        <v>1</v>
      </c>
      <c r="F75" s="166" t="s">
        <v>0</v>
      </c>
      <c r="G75" s="24" t="s">
        <v>17</v>
      </c>
      <c r="H75" s="57"/>
      <c r="I75" s="1" t="s">
        <v>63</v>
      </c>
    </row>
    <row r="76" spans="1:10" ht="24" x14ac:dyDescent="0.25">
      <c r="A76" s="2" t="s">
        <v>66</v>
      </c>
      <c r="B76" s="21">
        <v>56</v>
      </c>
      <c r="C76" s="22"/>
      <c r="D76" s="23"/>
      <c r="E76" s="56">
        <v>3</v>
      </c>
      <c r="F76" s="166" t="s">
        <v>0</v>
      </c>
      <c r="G76" s="24" t="s">
        <v>16</v>
      </c>
      <c r="H76" s="57"/>
      <c r="I76" s="1" t="s">
        <v>174</v>
      </c>
      <c r="J76" s="167"/>
    </row>
    <row r="77" spans="1:10" ht="24" x14ac:dyDescent="0.25">
      <c r="A77" s="2" t="s">
        <v>65</v>
      </c>
      <c r="B77" s="21"/>
      <c r="C77" s="22">
        <v>14</v>
      </c>
      <c r="D77" s="23"/>
      <c r="E77" s="56">
        <v>1</v>
      </c>
      <c r="F77" s="166" t="s">
        <v>0</v>
      </c>
      <c r="G77" s="24" t="s">
        <v>17</v>
      </c>
      <c r="H77" s="57"/>
      <c r="I77" s="1" t="s">
        <v>21</v>
      </c>
      <c r="J77" s="167"/>
    </row>
    <row r="78" spans="1:10" x14ac:dyDescent="0.25">
      <c r="A78" s="2" t="s">
        <v>69</v>
      </c>
      <c r="B78" s="21">
        <v>14</v>
      </c>
      <c r="C78" s="22"/>
      <c r="D78" s="23"/>
      <c r="E78" s="56">
        <v>1</v>
      </c>
      <c r="F78" s="166" t="s">
        <v>0</v>
      </c>
      <c r="G78" s="24" t="s">
        <v>16</v>
      </c>
      <c r="H78" s="57"/>
      <c r="I78" s="1" t="s">
        <v>70</v>
      </c>
      <c r="J78" s="167"/>
    </row>
    <row r="79" spans="1:10" ht="24" x14ac:dyDescent="0.25">
      <c r="A79" s="2" t="s">
        <v>70</v>
      </c>
      <c r="B79" s="21"/>
      <c r="C79" s="22">
        <v>14</v>
      </c>
      <c r="D79" s="23"/>
      <c r="E79" s="56">
        <v>1</v>
      </c>
      <c r="F79" s="166" t="s">
        <v>0</v>
      </c>
      <c r="G79" s="24" t="s">
        <v>17</v>
      </c>
      <c r="H79" s="57"/>
      <c r="I79" s="1" t="s">
        <v>69</v>
      </c>
      <c r="J79" s="167"/>
    </row>
    <row r="80" spans="1:10" x14ac:dyDescent="0.25">
      <c r="A80" s="2" t="s">
        <v>24</v>
      </c>
      <c r="B80" s="21">
        <v>28</v>
      </c>
      <c r="C80" s="22"/>
      <c r="D80" s="23"/>
      <c r="E80" s="56">
        <v>2</v>
      </c>
      <c r="F80" s="166" t="s">
        <v>0</v>
      </c>
      <c r="G80" s="24" t="s">
        <v>16</v>
      </c>
      <c r="H80" s="57"/>
      <c r="I80" s="1" t="s">
        <v>25</v>
      </c>
    </row>
    <row r="81" spans="1:10" ht="24" x14ac:dyDescent="0.25">
      <c r="A81" s="2" t="s">
        <v>25</v>
      </c>
      <c r="B81" s="21"/>
      <c r="C81" s="22">
        <v>28</v>
      </c>
      <c r="D81" s="23"/>
      <c r="E81" s="56">
        <v>2</v>
      </c>
      <c r="F81" s="166" t="s">
        <v>0</v>
      </c>
      <c r="G81" s="24" t="s">
        <v>17</v>
      </c>
      <c r="H81" s="57"/>
      <c r="I81" s="1" t="s">
        <v>24</v>
      </c>
    </row>
    <row r="82" spans="1:10" x14ac:dyDescent="0.25">
      <c r="A82" s="4" t="s">
        <v>71</v>
      </c>
      <c r="B82" s="27">
        <v>28</v>
      </c>
      <c r="C82" s="28"/>
      <c r="D82" s="29"/>
      <c r="E82" s="168">
        <v>2</v>
      </c>
      <c r="F82" s="169" t="s">
        <v>0</v>
      </c>
      <c r="G82" s="30" t="s">
        <v>16</v>
      </c>
      <c r="H82" s="38"/>
      <c r="I82" s="1"/>
      <c r="J82" s="167"/>
    </row>
    <row r="83" spans="1:10" x14ac:dyDescent="0.25">
      <c r="A83" s="32" t="s">
        <v>286</v>
      </c>
      <c r="B83" s="33"/>
      <c r="C83" s="34">
        <v>26</v>
      </c>
      <c r="D83" s="35"/>
      <c r="E83" s="36">
        <v>0</v>
      </c>
      <c r="F83" s="170" t="s">
        <v>0</v>
      </c>
      <c r="G83" s="37" t="s">
        <v>18</v>
      </c>
      <c r="H83" s="38"/>
      <c r="I83" s="1"/>
      <c r="J83" s="167"/>
    </row>
    <row r="84" spans="1:10" x14ac:dyDescent="0.25">
      <c r="A84" s="32" t="s">
        <v>287</v>
      </c>
      <c r="B84" s="33"/>
      <c r="C84" s="34">
        <v>6</v>
      </c>
      <c r="D84" s="35"/>
      <c r="E84" s="36">
        <v>0</v>
      </c>
      <c r="F84" s="170" t="s">
        <v>0</v>
      </c>
      <c r="G84" s="37" t="s">
        <v>18</v>
      </c>
      <c r="H84" s="38"/>
      <c r="I84" s="1"/>
      <c r="J84" s="167"/>
    </row>
    <row r="85" spans="1:10" x14ac:dyDescent="0.25">
      <c r="A85" s="2" t="s">
        <v>175</v>
      </c>
      <c r="B85" s="21">
        <v>14</v>
      </c>
      <c r="C85" s="22">
        <v>14</v>
      </c>
      <c r="D85" s="23"/>
      <c r="E85" s="56">
        <v>2</v>
      </c>
      <c r="F85" s="166" t="s">
        <v>0</v>
      </c>
      <c r="G85" s="24" t="s">
        <v>16</v>
      </c>
      <c r="H85" s="57"/>
      <c r="I85" s="1"/>
      <c r="J85" s="167"/>
    </row>
    <row r="86" spans="1:10" ht="15.75" thickBot="1" x14ac:dyDescent="0.3">
      <c r="A86" s="171" t="s">
        <v>176</v>
      </c>
      <c r="B86" s="40"/>
      <c r="C86" s="41"/>
      <c r="D86" s="42">
        <v>30</v>
      </c>
      <c r="E86" s="77">
        <v>0</v>
      </c>
      <c r="F86" s="172" t="s">
        <v>0</v>
      </c>
      <c r="G86" s="43" t="s">
        <v>18</v>
      </c>
      <c r="H86" s="173"/>
      <c r="I86" s="45" t="s">
        <v>177</v>
      </c>
    </row>
    <row r="87" spans="1:10" ht="24" x14ac:dyDescent="0.25">
      <c r="A87" s="6" t="s">
        <v>26</v>
      </c>
      <c r="B87" s="16">
        <v>14</v>
      </c>
      <c r="C87" s="17"/>
      <c r="D87" s="18"/>
      <c r="E87" s="88">
        <v>1</v>
      </c>
      <c r="F87" s="165" t="s">
        <v>2</v>
      </c>
      <c r="G87" s="19" t="s">
        <v>17</v>
      </c>
      <c r="H87" s="80"/>
      <c r="I87" s="174" t="s">
        <v>27</v>
      </c>
    </row>
    <row r="88" spans="1:10" ht="24" x14ac:dyDescent="0.25">
      <c r="A88" s="2" t="s">
        <v>27</v>
      </c>
      <c r="B88" s="47"/>
      <c r="C88" s="48">
        <v>20</v>
      </c>
      <c r="D88" s="49"/>
      <c r="E88" s="50">
        <v>1</v>
      </c>
      <c r="F88" s="175" t="s">
        <v>2</v>
      </c>
      <c r="G88" s="51" t="s">
        <v>17</v>
      </c>
      <c r="H88" s="52"/>
      <c r="I88" s="1" t="s">
        <v>26</v>
      </c>
    </row>
    <row r="89" spans="1:10" x14ac:dyDescent="0.25">
      <c r="A89" s="2" t="s">
        <v>178</v>
      </c>
      <c r="B89" s="21">
        <v>14</v>
      </c>
      <c r="C89" s="176"/>
      <c r="D89" s="177"/>
      <c r="E89" s="56">
        <v>1</v>
      </c>
      <c r="F89" s="166" t="s">
        <v>2</v>
      </c>
      <c r="G89" s="30" t="s">
        <v>16</v>
      </c>
      <c r="H89" s="57"/>
      <c r="I89" s="178"/>
    </row>
    <row r="90" spans="1:10" x14ac:dyDescent="0.25">
      <c r="A90" s="179" t="s">
        <v>179</v>
      </c>
      <c r="B90" s="21">
        <v>28</v>
      </c>
      <c r="C90" s="22"/>
      <c r="D90" s="23"/>
      <c r="E90" s="56">
        <v>2</v>
      </c>
      <c r="F90" s="166" t="s">
        <v>2</v>
      </c>
      <c r="G90" s="24" t="s">
        <v>16</v>
      </c>
      <c r="H90" s="57" t="s">
        <v>24</v>
      </c>
      <c r="I90" s="178" t="s">
        <v>180</v>
      </c>
    </row>
    <row r="91" spans="1:10" ht="24" x14ac:dyDescent="0.25">
      <c r="A91" s="179" t="s">
        <v>180</v>
      </c>
      <c r="B91" s="21"/>
      <c r="C91" s="22">
        <v>14</v>
      </c>
      <c r="D91" s="23"/>
      <c r="E91" s="56">
        <v>1</v>
      </c>
      <c r="F91" s="166" t="s">
        <v>2</v>
      </c>
      <c r="G91" s="24" t="s">
        <v>17</v>
      </c>
      <c r="H91" s="57" t="s">
        <v>25</v>
      </c>
      <c r="I91" s="178" t="s">
        <v>179</v>
      </c>
    </row>
    <row r="92" spans="1:10" x14ac:dyDescent="0.25">
      <c r="A92" s="179" t="s">
        <v>181</v>
      </c>
      <c r="B92" s="21">
        <v>28</v>
      </c>
      <c r="C92" s="22"/>
      <c r="D92" s="23"/>
      <c r="E92" s="56">
        <v>2</v>
      </c>
      <c r="F92" s="166" t="s">
        <v>2</v>
      </c>
      <c r="G92" s="24" t="s">
        <v>16</v>
      </c>
      <c r="H92" s="57" t="s">
        <v>182</v>
      </c>
      <c r="I92" s="178" t="s">
        <v>183</v>
      </c>
    </row>
    <row r="93" spans="1:10" ht="24" x14ac:dyDescent="0.25">
      <c r="A93" s="179" t="s">
        <v>183</v>
      </c>
      <c r="B93" s="21"/>
      <c r="C93" s="22">
        <v>28</v>
      </c>
      <c r="D93" s="23"/>
      <c r="E93" s="56">
        <v>2</v>
      </c>
      <c r="F93" s="166" t="s">
        <v>2</v>
      </c>
      <c r="G93" s="24" t="s">
        <v>17</v>
      </c>
      <c r="H93" s="57"/>
      <c r="I93" s="178" t="s">
        <v>181</v>
      </c>
    </row>
    <row r="94" spans="1:10" ht="24" x14ac:dyDescent="0.25">
      <c r="A94" s="179" t="s">
        <v>184</v>
      </c>
      <c r="B94" s="21">
        <v>14</v>
      </c>
      <c r="C94" s="22"/>
      <c r="D94" s="23"/>
      <c r="E94" s="56">
        <v>1</v>
      </c>
      <c r="F94" s="166" t="s">
        <v>171</v>
      </c>
      <c r="G94" s="24" t="s">
        <v>16</v>
      </c>
      <c r="H94" s="57" t="s">
        <v>185</v>
      </c>
      <c r="I94" s="178" t="s">
        <v>186</v>
      </c>
    </row>
    <row r="95" spans="1:10" ht="24" x14ac:dyDescent="0.25">
      <c r="A95" s="179" t="s">
        <v>187</v>
      </c>
      <c r="B95" s="21"/>
      <c r="C95" s="22">
        <v>20</v>
      </c>
      <c r="D95" s="23"/>
      <c r="E95" s="56">
        <v>1</v>
      </c>
      <c r="F95" s="166" t="s">
        <v>2</v>
      </c>
      <c r="G95" s="24" t="s">
        <v>17</v>
      </c>
      <c r="H95" s="57" t="s">
        <v>188</v>
      </c>
      <c r="I95" s="178" t="s">
        <v>184</v>
      </c>
    </row>
    <row r="96" spans="1:10" x14ac:dyDescent="0.25">
      <c r="A96" s="180" t="s">
        <v>189</v>
      </c>
      <c r="B96" s="21">
        <v>28</v>
      </c>
      <c r="C96" s="22"/>
      <c r="D96" s="23"/>
      <c r="E96" s="56">
        <v>2</v>
      </c>
      <c r="F96" s="166" t="s">
        <v>2</v>
      </c>
      <c r="G96" s="24" t="s">
        <v>16</v>
      </c>
      <c r="H96" s="57"/>
      <c r="I96" s="178" t="s">
        <v>190</v>
      </c>
    </row>
    <row r="97" spans="1:9" ht="24" x14ac:dyDescent="0.25">
      <c r="A97" s="180" t="s">
        <v>191</v>
      </c>
      <c r="B97" s="181">
        <v>14</v>
      </c>
      <c r="C97" s="22"/>
      <c r="D97" s="182"/>
      <c r="E97" s="56">
        <v>1</v>
      </c>
      <c r="F97" s="166" t="s">
        <v>2</v>
      </c>
      <c r="G97" s="24" t="s">
        <v>17</v>
      </c>
      <c r="H97" s="57" t="s">
        <v>68</v>
      </c>
      <c r="I97" s="178" t="s">
        <v>192</v>
      </c>
    </row>
    <row r="98" spans="1:9" ht="24" x14ac:dyDescent="0.25">
      <c r="A98" s="180" t="s">
        <v>193</v>
      </c>
      <c r="B98" s="181"/>
      <c r="C98" s="22">
        <v>14</v>
      </c>
      <c r="D98" s="182"/>
      <c r="E98" s="56">
        <v>1</v>
      </c>
      <c r="F98" s="166" t="s">
        <v>2</v>
      </c>
      <c r="G98" s="24" t="s">
        <v>17</v>
      </c>
      <c r="H98" s="57" t="s">
        <v>67</v>
      </c>
      <c r="I98" s="178" t="s">
        <v>194</v>
      </c>
    </row>
    <row r="99" spans="1:9" ht="36" x14ac:dyDescent="0.25">
      <c r="A99" s="180" t="s">
        <v>274</v>
      </c>
      <c r="B99" s="181">
        <v>7</v>
      </c>
      <c r="C99" s="183"/>
      <c r="D99" s="182"/>
      <c r="E99" s="56">
        <v>1</v>
      </c>
      <c r="F99" s="166" t="s">
        <v>2</v>
      </c>
      <c r="G99" s="24" t="s">
        <v>17</v>
      </c>
      <c r="H99" s="57" t="s">
        <v>195</v>
      </c>
      <c r="I99" s="63" t="s">
        <v>283</v>
      </c>
    </row>
    <row r="100" spans="1:9" ht="36" x14ac:dyDescent="0.25">
      <c r="A100" s="180" t="s">
        <v>276</v>
      </c>
      <c r="B100" s="181"/>
      <c r="C100" s="183"/>
      <c r="D100" s="182">
        <v>7</v>
      </c>
      <c r="E100" s="56">
        <v>0</v>
      </c>
      <c r="F100" s="166" t="s">
        <v>2</v>
      </c>
      <c r="G100" s="24" t="s">
        <v>18</v>
      </c>
      <c r="H100" s="57" t="s">
        <v>196</v>
      </c>
      <c r="I100" s="63" t="s">
        <v>284</v>
      </c>
    </row>
    <row r="101" spans="1:9" ht="24" x14ac:dyDescent="0.25">
      <c r="A101" s="179" t="s">
        <v>190</v>
      </c>
      <c r="B101" s="21"/>
      <c r="C101" s="22"/>
      <c r="D101" s="23">
        <v>50</v>
      </c>
      <c r="E101" s="56">
        <v>0</v>
      </c>
      <c r="F101" s="166" t="s">
        <v>2</v>
      </c>
      <c r="G101" s="24" t="s">
        <v>18</v>
      </c>
      <c r="H101" s="57"/>
      <c r="I101" s="178" t="s">
        <v>197</v>
      </c>
    </row>
    <row r="102" spans="1:9" x14ac:dyDescent="0.25">
      <c r="A102" s="179" t="s">
        <v>198</v>
      </c>
      <c r="B102" s="21"/>
      <c r="C102" s="22"/>
      <c r="D102" s="23">
        <v>75</v>
      </c>
      <c r="E102" s="56">
        <v>0</v>
      </c>
      <c r="F102" s="166" t="s">
        <v>2</v>
      </c>
      <c r="G102" s="24" t="s">
        <v>18</v>
      </c>
      <c r="H102" s="57"/>
      <c r="I102" s="178" t="s">
        <v>190</v>
      </c>
    </row>
    <row r="103" spans="1:9" x14ac:dyDescent="0.25">
      <c r="A103" s="2" t="s">
        <v>199</v>
      </c>
      <c r="B103" s="27"/>
      <c r="C103" s="28"/>
      <c r="D103" s="23">
        <v>40</v>
      </c>
      <c r="E103" s="168">
        <v>0</v>
      </c>
      <c r="F103" s="166" t="s">
        <v>2</v>
      </c>
      <c r="G103" s="24" t="s">
        <v>18</v>
      </c>
      <c r="H103" s="38"/>
      <c r="I103" s="178" t="s">
        <v>200</v>
      </c>
    </row>
    <row r="104" spans="1:9" x14ac:dyDescent="0.25">
      <c r="A104" s="2" t="s">
        <v>77</v>
      </c>
      <c r="B104" s="21">
        <v>14</v>
      </c>
      <c r="C104" s="22"/>
      <c r="D104" s="23"/>
      <c r="E104" s="56">
        <v>1</v>
      </c>
      <c r="F104" s="166" t="s">
        <v>2</v>
      </c>
      <c r="G104" s="24" t="s">
        <v>16</v>
      </c>
      <c r="H104" s="38"/>
      <c r="I104" s="184"/>
    </row>
    <row r="105" spans="1:9" ht="24" x14ac:dyDescent="0.25">
      <c r="A105" s="2" t="s">
        <v>78</v>
      </c>
      <c r="B105" s="21">
        <v>10</v>
      </c>
      <c r="C105" s="22"/>
      <c r="D105" s="23"/>
      <c r="E105" s="56">
        <v>5</v>
      </c>
      <c r="F105" s="166" t="s">
        <v>2</v>
      </c>
      <c r="G105" s="24" t="s">
        <v>17</v>
      </c>
      <c r="H105" s="38" t="s">
        <v>201</v>
      </c>
      <c r="I105" s="1" t="s">
        <v>202</v>
      </c>
    </row>
    <row r="106" spans="1:9" ht="24" x14ac:dyDescent="0.25">
      <c r="A106" s="2" t="s">
        <v>79</v>
      </c>
      <c r="B106" s="21"/>
      <c r="C106" s="22">
        <v>10</v>
      </c>
      <c r="D106" s="23"/>
      <c r="E106" s="56">
        <v>5</v>
      </c>
      <c r="F106" s="166" t="s">
        <v>2</v>
      </c>
      <c r="G106" s="24" t="s">
        <v>17</v>
      </c>
      <c r="H106" s="57" t="s">
        <v>203</v>
      </c>
      <c r="I106" s="1" t="s">
        <v>204</v>
      </c>
    </row>
    <row r="107" spans="1:9" x14ac:dyDescent="0.25">
      <c r="A107" s="32" t="s">
        <v>288</v>
      </c>
      <c r="B107" s="33"/>
      <c r="C107" s="34">
        <v>26</v>
      </c>
      <c r="D107" s="35"/>
      <c r="E107" s="36">
        <v>0</v>
      </c>
      <c r="F107" s="170" t="s">
        <v>2</v>
      </c>
      <c r="G107" s="37" t="s">
        <v>18</v>
      </c>
      <c r="H107" s="67" t="s">
        <v>286</v>
      </c>
      <c r="I107" s="185"/>
    </row>
    <row r="108" spans="1:9" x14ac:dyDescent="0.25">
      <c r="A108" s="32" t="s">
        <v>287</v>
      </c>
      <c r="B108" s="68"/>
      <c r="C108" s="69">
        <v>4</v>
      </c>
      <c r="D108" s="70"/>
      <c r="E108" s="36">
        <v>0</v>
      </c>
      <c r="F108" s="170" t="s">
        <v>2</v>
      </c>
      <c r="G108" s="37" t="s">
        <v>18</v>
      </c>
      <c r="H108" s="67"/>
      <c r="I108" s="185"/>
    </row>
    <row r="109" spans="1:9" ht="24.75" thickBot="1" x14ac:dyDescent="0.3">
      <c r="A109" s="3" t="s">
        <v>205</v>
      </c>
      <c r="B109" s="40">
        <v>14</v>
      </c>
      <c r="C109" s="41"/>
      <c r="D109" s="42"/>
      <c r="E109" s="77">
        <v>1</v>
      </c>
      <c r="F109" s="172" t="s">
        <v>2</v>
      </c>
      <c r="G109" s="24" t="s">
        <v>16</v>
      </c>
      <c r="H109" s="186"/>
      <c r="I109" s="187"/>
    </row>
    <row r="110" spans="1:9" ht="24" x14ac:dyDescent="0.25">
      <c r="A110" s="6" t="s">
        <v>206</v>
      </c>
      <c r="B110" s="16">
        <v>28</v>
      </c>
      <c r="C110" s="17"/>
      <c r="D110" s="18"/>
      <c r="E110" s="88">
        <v>2</v>
      </c>
      <c r="F110" s="165" t="s">
        <v>3</v>
      </c>
      <c r="G110" s="19" t="s">
        <v>17</v>
      </c>
      <c r="H110" s="188" t="s">
        <v>26</v>
      </c>
      <c r="I110" s="174" t="s">
        <v>207</v>
      </c>
    </row>
    <row r="111" spans="1:9" ht="24" x14ac:dyDescent="0.25">
      <c r="A111" s="2" t="s">
        <v>207</v>
      </c>
      <c r="B111" s="21"/>
      <c r="C111" s="22">
        <v>20</v>
      </c>
      <c r="D111" s="23"/>
      <c r="E111" s="50">
        <v>1</v>
      </c>
      <c r="F111" s="166" t="s">
        <v>3</v>
      </c>
      <c r="G111" s="24" t="s">
        <v>17</v>
      </c>
      <c r="H111" s="57" t="s">
        <v>27</v>
      </c>
      <c r="I111" s="1" t="s">
        <v>206</v>
      </c>
    </row>
    <row r="112" spans="1:9" x14ac:dyDescent="0.25">
      <c r="A112" s="2" t="s">
        <v>208</v>
      </c>
      <c r="B112" s="21">
        <v>14</v>
      </c>
      <c r="C112" s="22"/>
      <c r="D112" s="23"/>
      <c r="E112" s="50">
        <v>1</v>
      </c>
      <c r="F112" s="166" t="s">
        <v>3</v>
      </c>
      <c r="G112" s="51" t="s">
        <v>16</v>
      </c>
      <c r="H112" s="57"/>
      <c r="I112" s="1"/>
    </row>
    <row r="113" spans="1:9" ht="24" x14ac:dyDescent="0.25">
      <c r="A113" s="2" t="s">
        <v>209</v>
      </c>
      <c r="B113" s="21">
        <v>42</v>
      </c>
      <c r="C113" s="22"/>
      <c r="D113" s="23"/>
      <c r="E113" s="50">
        <v>2</v>
      </c>
      <c r="F113" s="166" t="s">
        <v>3</v>
      </c>
      <c r="G113" s="51" t="s">
        <v>16</v>
      </c>
      <c r="H113" s="57" t="s">
        <v>210</v>
      </c>
      <c r="I113" s="1" t="s">
        <v>211</v>
      </c>
    </row>
    <row r="114" spans="1:9" ht="24" x14ac:dyDescent="0.25">
      <c r="A114" s="2" t="s">
        <v>212</v>
      </c>
      <c r="B114" s="21"/>
      <c r="C114" s="22">
        <v>28</v>
      </c>
      <c r="D114" s="23"/>
      <c r="E114" s="56">
        <v>2</v>
      </c>
      <c r="F114" s="166" t="s">
        <v>3</v>
      </c>
      <c r="G114" s="24" t="s">
        <v>17</v>
      </c>
      <c r="H114" s="57" t="s">
        <v>213</v>
      </c>
      <c r="I114" s="1" t="s">
        <v>214</v>
      </c>
    </row>
    <row r="115" spans="1:9" x14ac:dyDescent="0.25">
      <c r="A115" s="179" t="s">
        <v>215</v>
      </c>
      <c r="B115" s="21">
        <v>42</v>
      </c>
      <c r="C115" s="22"/>
      <c r="D115" s="23"/>
      <c r="E115" s="56">
        <v>2</v>
      </c>
      <c r="F115" s="166" t="s">
        <v>3</v>
      </c>
      <c r="G115" s="24" t="s">
        <v>16</v>
      </c>
      <c r="H115" s="189" t="s">
        <v>184</v>
      </c>
      <c r="I115" s="178" t="s">
        <v>216</v>
      </c>
    </row>
    <row r="116" spans="1:9" ht="24" x14ac:dyDescent="0.25">
      <c r="A116" s="179" t="s">
        <v>216</v>
      </c>
      <c r="B116" s="21"/>
      <c r="C116" s="22">
        <v>28</v>
      </c>
      <c r="D116" s="23"/>
      <c r="E116" s="56">
        <v>2</v>
      </c>
      <c r="F116" s="166" t="s">
        <v>3</v>
      </c>
      <c r="G116" s="24" t="s">
        <v>17</v>
      </c>
      <c r="H116" s="189" t="s">
        <v>187</v>
      </c>
      <c r="I116" s="178" t="s">
        <v>215</v>
      </c>
    </row>
    <row r="117" spans="1:9" x14ac:dyDescent="0.25">
      <c r="A117" s="179" t="s">
        <v>217</v>
      </c>
      <c r="B117" s="21">
        <v>28</v>
      </c>
      <c r="C117" s="22"/>
      <c r="D117" s="23"/>
      <c r="E117" s="56">
        <v>2</v>
      </c>
      <c r="F117" s="166" t="s">
        <v>3</v>
      </c>
      <c r="G117" s="24" t="s">
        <v>16</v>
      </c>
      <c r="H117" s="189" t="s">
        <v>179</v>
      </c>
      <c r="I117" s="178" t="s">
        <v>218</v>
      </c>
    </row>
    <row r="118" spans="1:9" ht="24" x14ac:dyDescent="0.25">
      <c r="A118" s="179" t="s">
        <v>218</v>
      </c>
      <c r="B118" s="21"/>
      <c r="C118" s="22">
        <v>28</v>
      </c>
      <c r="D118" s="23"/>
      <c r="E118" s="56">
        <v>2</v>
      </c>
      <c r="F118" s="166" t="s">
        <v>3</v>
      </c>
      <c r="G118" s="24" t="s">
        <v>17</v>
      </c>
      <c r="H118" s="189" t="s">
        <v>180</v>
      </c>
      <c r="I118" s="178" t="s">
        <v>217</v>
      </c>
    </row>
    <row r="119" spans="1:9" ht="24" x14ac:dyDescent="0.25">
      <c r="A119" s="2" t="s">
        <v>219</v>
      </c>
      <c r="B119" s="21"/>
      <c r="C119" s="22"/>
      <c r="D119" s="23">
        <v>50</v>
      </c>
      <c r="E119" s="56">
        <v>2</v>
      </c>
      <c r="F119" s="166" t="s">
        <v>3</v>
      </c>
      <c r="G119" s="24" t="s">
        <v>17</v>
      </c>
      <c r="H119" s="57"/>
      <c r="I119" s="1" t="s">
        <v>220</v>
      </c>
    </row>
    <row r="120" spans="1:9" ht="24" x14ac:dyDescent="0.25">
      <c r="A120" s="2" t="s">
        <v>221</v>
      </c>
      <c r="B120" s="21"/>
      <c r="C120" s="22"/>
      <c r="D120" s="23">
        <v>75</v>
      </c>
      <c r="E120" s="56">
        <v>3</v>
      </c>
      <c r="F120" s="166" t="s">
        <v>3</v>
      </c>
      <c r="G120" s="24" t="s">
        <v>17</v>
      </c>
      <c r="H120" s="57"/>
      <c r="I120" s="1" t="s">
        <v>222</v>
      </c>
    </row>
    <row r="121" spans="1:9" x14ac:dyDescent="0.25">
      <c r="A121" s="2" t="s">
        <v>223</v>
      </c>
      <c r="B121" s="21"/>
      <c r="C121" s="22"/>
      <c r="D121" s="23">
        <v>70</v>
      </c>
      <c r="E121" s="56">
        <v>0</v>
      </c>
      <c r="F121" s="166" t="s">
        <v>3</v>
      </c>
      <c r="G121" s="24" t="s">
        <v>18</v>
      </c>
      <c r="H121" s="57"/>
      <c r="I121" s="1" t="s">
        <v>221</v>
      </c>
    </row>
    <row r="122" spans="1:9" ht="24" x14ac:dyDescent="0.25">
      <c r="A122" s="180" t="s">
        <v>277</v>
      </c>
      <c r="B122" s="21">
        <v>7</v>
      </c>
      <c r="C122" s="22"/>
      <c r="D122" s="23"/>
      <c r="E122" s="56">
        <v>1</v>
      </c>
      <c r="F122" s="166" t="s">
        <v>3</v>
      </c>
      <c r="G122" s="24" t="s">
        <v>17</v>
      </c>
      <c r="H122" s="190" t="s">
        <v>274</v>
      </c>
      <c r="I122" s="63" t="s">
        <v>278</v>
      </c>
    </row>
    <row r="123" spans="1:9" ht="36" customHeight="1" x14ac:dyDescent="0.25">
      <c r="A123" s="180" t="s">
        <v>278</v>
      </c>
      <c r="B123" s="21"/>
      <c r="C123" s="22"/>
      <c r="D123" s="23">
        <v>7</v>
      </c>
      <c r="E123" s="56">
        <v>0</v>
      </c>
      <c r="F123" s="166" t="s">
        <v>3</v>
      </c>
      <c r="G123" s="24" t="s">
        <v>18</v>
      </c>
      <c r="H123" s="190" t="s">
        <v>276</v>
      </c>
      <c r="I123" s="63" t="s">
        <v>277</v>
      </c>
    </row>
    <row r="124" spans="1:9" ht="24" x14ac:dyDescent="0.25">
      <c r="A124" s="2" t="s">
        <v>45</v>
      </c>
      <c r="B124" s="21">
        <v>14</v>
      </c>
      <c r="C124" s="22"/>
      <c r="D124" s="23"/>
      <c r="E124" s="56">
        <v>1</v>
      </c>
      <c r="F124" s="166" t="s">
        <v>3</v>
      </c>
      <c r="G124" s="24" t="s">
        <v>17</v>
      </c>
      <c r="H124" s="57"/>
      <c r="I124" s="1" t="s">
        <v>46</v>
      </c>
    </row>
    <row r="125" spans="1:9" ht="24" x14ac:dyDescent="0.25">
      <c r="A125" s="2" t="s">
        <v>46</v>
      </c>
      <c r="B125" s="21"/>
      <c r="C125" s="22">
        <v>20</v>
      </c>
      <c r="D125" s="23"/>
      <c r="E125" s="56">
        <v>1</v>
      </c>
      <c r="F125" s="166" t="s">
        <v>3</v>
      </c>
      <c r="G125" s="24" t="s">
        <v>17</v>
      </c>
      <c r="H125" s="57"/>
      <c r="I125" s="1" t="s">
        <v>45</v>
      </c>
    </row>
    <row r="126" spans="1:9" x14ac:dyDescent="0.25">
      <c r="A126" s="2" t="s">
        <v>23</v>
      </c>
      <c r="B126" s="21">
        <v>14</v>
      </c>
      <c r="C126" s="22"/>
      <c r="D126" s="23"/>
      <c r="E126" s="56">
        <v>1</v>
      </c>
      <c r="F126" s="166" t="s">
        <v>3</v>
      </c>
      <c r="G126" s="24" t="s">
        <v>16</v>
      </c>
      <c r="H126" s="191"/>
      <c r="I126" s="1"/>
    </row>
    <row r="127" spans="1:9" ht="24" x14ac:dyDescent="0.25">
      <c r="A127" s="2" t="s">
        <v>83</v>
      </c>
      <c r="B127" s="21"/>
      <c r="C127" s="22">
        <v>20</v>
      </c>
      <c r="D127" s="23"/>
      <c r="E127" s="56">
        <v>3</v>
      </c>
      <c r="F127" s="166" t="s">
        <v>3</v>
      </c>
      <c r="G127" s="24" t="s">
        <v>17</v>
      </c>
      <c r="H127" s="191" t="s">
        <v>224</v>
      </c>
      <c r="I127" s="1"/>
    </row>
    <row r="128" spans="1:9" x14ac:dyDescent="0.25">
      <c r="A128" s="32" t="s">
        <v>289</v>
      </c>
      <c r="B128" s="33"/>
      <c r="C128" s="34">
        <v>26</v>
      </c>
      <c r="D128" s="35"/>
      <c r="E128" s="36">
        <v>0</v>
      </c>
      <c r="F128" s="166" t="s">
        <v>3</v>
      </c>
      <c r="G128" s="37" t="s">
        <v>18</v>
      </c>
      <c r="H128" s="67" t="s">
        <v>288</v>
      </c>
      <c r="I128" s="39"/>
    </row>
    <row r="129" spans="1:9" x14ac:dyDescent="0.25">
      <c r="A129" s="32" t="s">
        <v>287</v>
      </c>
      <c r="B129" s="68"/>
      <c r="C129" s="69">
        <v>4</v>
      </c>
      <c r="D129" s="70"/>
      <c r="E129" s="36">
        <v>0</v>
      </c>
      <c r="F129" s="166" t="s">
        <v>3</v>
      </c>
      <c r="G129" s="37" t="s">
        <v>18</v>
      </c>
      <c r="H129" s="192"/>
      <c r="I129" s="39"/>
    </row>
    <row r="130" spans="1:9" ht="24.75" thickBot="1" x14ac:dyDescent="0.3">
      <c r="A130" s="3" t="s">
        <v>225</v>
      </c>
      <c r="B130" s="40"/>
      <c r="C130" s="41">
        <v>14</v>
      </c>
      <c r="D130" s="42"/>
      <c r="E130" s="77">
        <v>1</v>
      </c>
      <c r="F130" s="172" t="s">
        <v>3</v>
      </c>
      <c r="G130" s="43" t="s">
        <v>17</v>
      </c>
      <c r="H130" s="193"/>
      <c r="I130" s="45"/>
    </row>
    <row r="131" spans="1:9" ht="24" x14ac:dyDescent="0.25">
      <c r="A131" s="6" t="s">
        <v>226</v>
      </c>
      <c r="B131" s="194">
        <v>14</v>
      </c>
      <c r="C131" s="17"/>
      <c r="D131" s="18"/>
      <c r="E131" s="88">
        <v>1</v>
      </c>
      <c r="F131" s="165" t="s">
        <v>4</v>
      </c>
      <c r="G131" s="19" t="s">
        <v>17</v>
      </c>
      <c r="H131" s="195" t="s">
        <v>206</v>
      </c>
      <c r="I131" s="174" t="s">
        <v>227</v>
      </c>
    </row>
    <row r="132" spans="1:9" ht="24" x14ac:dyDescent="0.25">
      <c r="A132" s="2" t="s">
        <v>227</v>
      </c>
      <c r="B132" s="21"/>
      <c r="C132" s="22">
        <v>28</v>
      </c>
      <c r="D132" s="23"/>
      <c r="E132" s="56">
        <v>2</v>
      </c>
      <c r="F132" s="166" t="s">
        <v>4</v>
      </c>
      <c r="G132" s="24" t="s">
        <v>17</v>
      </c>
      <c r="H132" s="191" t="s">
        <v>207</v>
      </c>
      <c r="I132" s="1" t="s">
        <v>226</v>
      </c>
    </row>
    <row r="133" spans="1:9" ht="24" x14ac:dyDescent="0.25">
      <c r="A133" s="179" t="s">
        <v>228</v>
      </c>
      <c r="B133" s="47">
        <v>28</v>
      </c>
      <c r="C133" s="48"/>
      <c r="D133" s="49"/>
      <c r="E133" s="50">
        <v>2</v>
      </c>
      <c r="F133" s="175" t="s">
        <v>4</v>
      </c>
      <c r="G133" s="51" t="s">
        <v>16</v>
      </c>
      <c r="H133" s="196" t="s">
        <v>217</v>
      </c>
      <c r="I133" s="178" t="s">
        <v>229</v>
      </c>
    </row>
    <row r="134" spans="1:9" ht="24" x14ac:dyDescent="0.25">
      <c r="A134" s="179" t="s">
        <v>230</v>
      </c>
      <c r="B134" s="21"/>
      <c r="C134" s="22">
        <v>14</v>
      </c>
      <c r="D134" s="23"/>
      <c r="E134" s="50">
        <v>1</v>
      </c>
      <c r="F134" s="166" t="s">
        <v>4</v>
      </c>
      <c r="G134" s="51" t="s">
        <v>17</v>
      </c>
      <c r="H134" s="196" t="s">
        <v>218</v>
      </c>
      <c r="I134" s="178" t="s">
        <v>231</v>
      </c>
    </row>
    <row r="135" spans="1:9" x14ac:dyDescent="0.25">
      <c r="A135" s="2" t="s">
        <v>232</v>
      </c>
      <c r="B135" s="21">
        <v>28</v>
      </c>
      <c r="C135" s="22"/>
      <c r="D135" s="23"/>
      <c r="E135" s="50">
        <v>2</v>
      </c>
      <c r="F135" s="166" t="s">
        <v>4</v>
      </c>
      <c r="G135" s="51" t="s">
        <v>16</v>
      </c>
      <c r="H135" s="191"/>
      <c r="I135" s="1" t="s">
        <v>233</v>
      </c>
    </row>
    <row r="136" spans="1:9" ht="24" x14ac:dyDescent="0.25">
      <c r="A136" s="2" t="s">
        <v>233</v>
      </c>
      <c r="B136" s="21"/>
      <c r="C136" s="22"/>
      <c r="D136" s="23">
        <v>20</v>
      </c>
      <c r="E136" s="50">
        <v>1</v>
      </c>
      <c r="F136" s="166" t="s">
        <v>4</v>
      </c>
      <c r="G136" s="51" t="s">
        <v>17</v>
      </c>
      <c r="H136" s="191"/>
      <c r="I136" s="1" t="s">
        <v>232</v>
      </c>
    </row>
    <row r="137" spans="1:9" ht="24" x14ac:dyDescent="0.25">
      <c r="A137" s="2" t="s">
        <v>234</v>
      </c>
      <c r="B137" s="21"/>
      <c r="C137" s="22"/>
      <c r="D137" s="23">
        <v>50</v>
      </c>
      <c r="E137" s="50">
        <v>2</v>
      </c>
      <c r="F137" s="166" t="s">
        <v>4</v>
      </c>
      <c r="G137" s="51" t="s">
        <v>17</v>
      </c>
      <c r="H137" s="191"/>
      <c r="I137" s="178" t="s">
        <v>235</v>
      </c>
    </row>
    <row r="138" spans="1:9" ht="24" x14ac:dyDescent="0.25">
      <c r="A138" s="2" t="s">
        <v>236</v>
      </c>
      <c r="B138" s="21"/>
      <c r="C138" s="22"/>
      <c r="D138" s="23">
        <v>50</v>
      </c>
      <c r="E138" s="50">
        <v>2</v>
      </c>
      <c r="F138" s="166" t="s">
        <v>4</v>
      </c>
      <c r="G138" s="24" t="s">
        <v>17</v>
      </c>
      <c r="H138" s="57" t="s">
        <v>237</v>
      </c>
      <c r="I138" s="1"/>
    </row>
    <row r="139" spans="1:9" ht="24" x14ac:dyDescent="0.25">
      <c r="A139" s="2" t="s">
        <v>238</v>
      </c>
      <c r="B139" s="21"/>
      <c r="C139" s="22"/>
      <c r="D139" s="23">
        <v>120</v>
      </c>
      <c r="E139" s="50">
        <v>5</v>
      </c>
      <c r="F139" s="166" t="s">
        <v>4</v>
      </c>
      <c r="G139" s="24" t="s">
        <v>17</v>
      </c>
      <c r="H139" s="38"/>
      <c r="I139" s="178" t="s">
        <v>235</v>
      </c>
    </row>
    <row r="140" spans="1:9" ht="24" x14ac:dyDescent="0.25">
      <c r="A140" s="2" t="s">
        <v>239</v>
      </c>
      <c r="B140" s="21">
        <v>14</v>
      </c>
      <c r="C140" s="22"/>
      <c r="D140" s="23"/>
      <c r="E140" s="56">
        <v>1</v>
      </c>
      <c r="F140" s="166" t="s">
        <v>4</v>
      </c>
      <c r="G140" s="24" t="s">
        <v>17</v>
      </c>
      <c r="H140" s="57" t="s">
        <v>206</v>
      </c>
      <c r="I140" s="1" t="s">
        <v>240</v>
      </c>
    </row>
    <row r="141" spans="1:9" ht="24" x14ac:dyDescent="0.25">
      <c r="A141" s="2" t="s">
        <v>240</v>
      </c>
      <c r="B141" s="21"/>
      <c r="C141" s="22">
        <v>14</v>
      </c>
      <c r="D141" s="197"/>
      <c r="E141" s="198">
        <v>1</v>
      </c>
      <c r="F141" s="166" t="s">
        <v>4</v>
      </c>
      <c r="G141" s="24" t="s">
        <v>17</v>
      </c>
      <c r="H141" s="57" t="s">
        <v>207</v>
      </c>
      <c r="I141" s="1" t="s">
        <v>239</v>
      </c>
    </row>
    <row r="142" spans="1:9" ht="24" x14ac:dyDescent="0.25">
      <c r="A142" s="180" t="s">
        <v>241</v>
      </c>
      <c r="B142" s="21"/>
      <c r="C142" s="22">
        <v>20</v>
      </c>
      <c r="D142" s="23"/>
      <c r="E142" s="56">
        <v>1</v>
      </c>
      <c r="F142" s="166" t="s">
        <v>4</v>
      </c>
      <c r="G142" s="24" t="s">
        <v>17</v>
      </c>
      <c r="H142" s="189" t="s">
        <v>242</v>
      </c>
      <c r="I142" s="1"/>
    </row>
    <row r="143" spans="1:9" ht="24" x14ac:dyDescent="0.25">
      <c r="A143" s="180" t="s">
        <v>279</v>
      </c>
      <c r="B143" s="21">
        <v>7</v>
      </c>
      <c r="C143" s="22"/>
      <c r="D143" s="23"/>
      <c r="E143" s="56">
        <v>1</v>
      </c>
      <c r="F143" s="166" t="s">
        <v>4</v>
      </c>
      <c r="G143" s="24" t="s">
        <v>17</v>
      </c>
      <c r="H143" s="190" t="s">
        <v>277</v>
      </c>
      <c r="I143" s="63" t="s">
        <v>281</v>
      </c>
    </row>
    <row r="144" spans="1:9" ht="24" x14ac:dyDescent="0.25">
      <c r="A144" s="180" t="s">
        <v>281</v>
      </c>
      <c r="B144" s="21"/>
      <c r="C144" s="22"/>
      <c r="D144" s="23">
        <v>7</v>
      </c>
      <c r="E144" s="56">
        <v>0</v>
      </c>
      <c r="F144" s="166" t="s">
        <v>4</v>
      </c>
      <c r="G144" s="24" t="s">
        <v>18</v>
      </c>
      <c r="H144" s="190" t="s">
        <v>278</v>
      </c>
      <c r="I144" s="63" t="s">
        <v>279</v>
      </c>
    </row>
    <row r="145" spans="1:9" x14ac:dyDescent="0.25">
      <c r="A145" s="2" t="s">
        <v>88</v>
      </c>
      <c r="B145" s="21">
        <v>26</v>
      </c>
      <c r="C145" s="22"/>
      <c r="D145" s="23"/>
      <c r="E145" s="56">
        <v>2</v>
      </c>
      <c r="F145" s="166" t="s">
        <v>4</v>
      </c>
      <c r="G145" s="24" t="s">
        <v>16</v>
      </c>
      <c r="H145" s="189" t="s">
        <v>215</v>
      </c>
      <c r="I145" s="1" t="s">
        <v>50</v>
      </c>
    </row>
    <row r="146" spans="1:9" x14ac:dyDescent="0.25">
      <c r="A146" s="2" t="s">
        <v>50</v>
      </c>
      <c r="B146" s="21"/>
      <c r="C146" s="22"/>
      <c r="D146" s="23">
        <v>20</v>
      </c>
      <c r="E146" s="56">
        <v>0</v>
      </c>
      <c r="F146" s="166" t="s">
        <v>4</v>
      </c>
      <c r="G146" s="24" t="s">
        <v>18</v>
      </c>
      <c r="H146" s="189" t="s">
        <v>243</v>
      </c>
      <c r="I146" s="1" t="s">
        <v>244</v>
      </c>
    </row>
    <row r="147" spans="1:9" ht="24" x14ac:dyDescent="0.25">
      <c r="A147" s="2" t="s">
        <v>89</v>
      </c>
      <c r="B147" s="21"/>
      <c r="C147" s="22">
        <v>20</v>
      </c>
      <c r="D147" s="23"/>
      <c r="E147" s="56">
        <v>5</v>
      </c>
      <c r="F147" s="166" t="s">
        <v>4</v>
      </c>
      <c r="G147" s="24" t="s">
        <v>17</v>
      </c>
      <c r="H147" s="57" t="s">
        <v>83</v>
      </c>
      <c r="I147" s="1"/>
    </row>
    <row r="148" spans="1:9" ht="24.75" thickBot="1" x14ac:dyDescent="0.3">
      <c r="A148" s="3" t="s">
        <v>60</v>
      </c>
      <c r="B148" s="40"/>
      <c r="C148" s="41">
        <v>14</v>
      </c>
      <c r="D148" s="42"/>
      <c r="E148" s="77">
        <v>2</v>
      </c>
      <c r="F148" s="172" t="s">
        <v>4</v>
      </c>
      <c r="G148" s="43" t="s">
        <v>17</v>
      </c>
      <c r="H148" s="173"/>
      <c r="I148" s="45"/>
    </row>
  </sheetData>
  <mergeCells count="4">
    <mergeCell ref="A67:I67"/>
    <mergeCell ref="A66:I66"/>
    <mergeCell ref="F60:G60"/>
    <mergeCell ref="F61:G61"/>
  </mergeCells>
  <pageMargins left="0.31496062992125984" right="0.31496062992125984" top="0.35433070866141736" bottom="0.35433070866141736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Intensive Care</vt:lpstr>
      <vt:lpstr>Emergency Care</vt:lpstr>
      <vt:lpstr>Primary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Kungl Anikó</dc:creator>
  <cp:lastModifiedBy>Kungl Anikó</cp:lastModifiedBy>
  <dcterms:created xsi:type="dcterms:W3CDTF">2021-06-21T12:26:40Z</dcterms:created>
  <dcterms:modified xsi:type="dcterms:W3CDTF">2022-08-23T14:51:08Z</dcterms:modified>
</cp:coreProperties>
</file>